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680" tabRatio="500"/>
  </bookViews>
  <sheets>
    <sheet name="ORDINE" sheetId="2" r:id="rId1"/>
  </sheets>
  <definedNames>
    <definedName name="_xlnm.Print_Area" localSheetId="0">ORDINE!$A$1:$K$79</definedName>
  </definedNames>
  <calcPr calcId="152511"/>
</workbook>
</file>

<file path=xl/calcChain.xml><?xml version="1.0" encoding="utf-8"?>
<calcChain xmlns="http://schemas.openxmlformats.org/spreadsheetml/2006/main">
  <c r="I57" i="2"/>
  <c r="I56"/>
  <c r="I55"/>
  <c r="I54"/>
  <c r="I48" l="1"/>
  <c r="I47"/>
  <c r="I46"/>
  <c r="I45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 l="1"/>
  <c r="I61" l="1"/>
  <c r="I64" s="1"/>
  <c r="I63" l="1"/>
  <c r="I65" s="1"/>
</calcChain>
</file>

<file path=xl/comments1.xml><?xml version="1.0" encoding="utf-8"?>
<comments xmlns="http://schemas.openxmlformats.org/spreadsheetml/2006/main">
  <authors>
    <author xml:space="preserve"> </author>
    <author>michela colombo</author>
  </authors>
  <commentList>
    <comment ref="C20" authorId="0">
      <text>
        <r>
          <rPr>
            <b/>
            <sz val="18"/>
            <color indexed="8"/>
            <rFont val="Cambria"/>
            <family val="1"/>
          </rPr>
          <t>Composta dai migliori caffè  arabici naturali e lavati  del Brasile, della Colombia e dell' Etiopia.
Raffinato, dal gusto pulito, buon corpo con note di vaniglia e cannella.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D20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21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22" authorId="0">
      <text>
        <r>
          <rPr>
            <b/>
            <sz val="18"/>
            <color indexed="8"/>
            <rFont val="Cambria"/>
            <family val="1"/>
          </rPr>
          <t>Composta dai migliori caffè tra arabici naturali, lavati  del Costarica, del Brasile e dell' Etiopia.
Consistenza compatta e raffinata. La lieve acidità descrive sapori cremosi di frutta secca e spezie.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D22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23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24" authorId="0">
      <text>
        <r>
          <rPr>
            <b/>
            <sz val="18"/>
            <color indexed="8"/>
            <rFont val="Cambria"/>
            <family val="1"/>
          </rPr>
          <t xml:space="preserve">Composta da arabici di altura del Guatemala, Etiopia, Colombia lavati da un arabico naturale Brasiliano e da un ottimo robusta indiano.
</t>
        </r>
        <r>
          <rPr>
            <sz val="18"/>
            <color indexed="8"/>
            <rFont val="Cambria"/>
            <family val="1"/>
          </rPr>
          <t xml:space="preserve">
</t>
        </r>
        <r>
          <rPr>
            <b/>
            <sz val="18"/>
            <color indexed="8"/>
            <rFont val="Cambria"/>
            <family val="1"/>
          </rPr>
          <t xml:space="preserve">Morbido. Equilibrato con un acidità lieve e sensazioni gustative di cacao amaro, caramello e frutta secca. </t>
        </r>
        <r>
          <rPr>
            <b/>
            <sz val="9"/>
            <color indexed="8"/>
            <rFont val="Tahoma"/>
            <family val="2"/>
          </rPr>
          <t xml:space="preserve">           
</t>
        </r>
      </text>
    </comment>
    <comment ref="D24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25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26" authorId="0">
      <text>
        <r>
          <rPr>
            <b/>
            <sz val="18"/>
            <color indexed="8"/>
            <rFont val="Cambria"/>
            <family val="1"/>
          </rPr>
          <t xml:space="preserve">Composta da ottimi arabici naturali del Brasile,
lavati della Colombia, del Guatemala e dell’India.
Rafforzata da ottimi robusta indiani.
</t>
        </r>
        <r>
          <rPr>
            <sz val="18"/>
            <color indexed="8"/>
            <rFont val="Cambria"/>
            <family val="1"/>
          </rPr>
          <t xml:space="preserve">
</t>
        </r>
        <r>
          <rPr>
            <b/>
            <sz val="18"/>
            <color indexed="8"/>
            <rFont val="Cambria"/>
            <family val="1"/>
          </rPr>
          <t>Buon corpo, acidità lieve. Bilanciato con note di nocciola, caramello e cioccolato fondente.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D26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27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28" authorId="0">
      <text>
        <r>
          <rPr>
            <b/>
            <sz val="18"/>
            <color indexed="8"/>
            <rFont val="Cambria"/>
            <family val="1"/>
          </rPr>
          <t xml:space="preserve">Composta dai migliori caffè robusta indiani valorizzata da eccellenti arabici del Guatemala, Etiopia e della Tanzania
</t>
        </r>
        <r>
          <rPr>
            <sz val="18"/>
            <color indexed="8"/>
            <rFont val="Cambria"/>
            <family val="1"/>
          </rPr>
          <t xml:space="preserve">
</t>
        </r>
        <r>
          <rPr>
            <b/>
            <sz val="18"/>
            <color indexed="8"/>
            <rFont val="Cambria"/>
            <family val="1"/>
          </rPr>
          <t xml:space="preserve">Corpo ben presente, equilibrato, sensazioni aromatiche e gustative di cacao  e  frutta secca. </t>
        </r>
      </text>
    </comment>
    <comment ref="D28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29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30" authorId="0">
      <text>
        <r>
          <rPr>
            <b/>
            <sz val="18"/>
            <color indexed="8"/>
            <rFont val="Cambria"/>
            <family val="1"/>
          </rPr>
          <t>Composta da caffè robusta indiani ed indonesiani, valorizzata da eccellenti arabici del Costarica ed Etiopia
Corpo ben presente, Aroma ricco. 
Persistente, dal gusto forte ed intenso.
Tonico.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D30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31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32" authorId="0">
      <text>
        <r>
          <rPr>
            <b/>
            <sz val="18"/>
            <color indexed="8"/>
            <rFont val="Cambria"/>
            <family val="1"/>
          </rPr>
          <t>Composta da eccellenti arabici naturali del Brasile e lavati della Colombia valorizzata dai migliori caffè robusta iindiani. Decaﬀeinati con metodo naturale.
Aroma delicato e raﬃnato pieno con sentore di nocciola e soave acidità a zero caﬀeina.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33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34" authorId="0">
      <text>
        <r>
          <rPr>
            <b/>
            <sz val="18"/>
            <color indexed="8"/>
            <rFont val="Cambria"/>
            <family val="1"/>
          </rPr>
          <t xml:space="preserve">L' Honduras Copan  viene coltivato sulle montagne della Cordillera el Volcan e Guijo, situata nel comune di Trinidad ad un'altezza compresa tra i 1.300 e i 1.550 m slm. Le ciliegie maturano più lentamente grazie all'ombra di una foresta di Inga e alberi da frutto che ne caratterizzano le sue note in tazza.Il tradizionale processo di lavorazione e la totale essiccatura al patio rendono questo caﬀè incomparabile per dolcezza ed aromaticità.
Corpo medio ed Acidità piacevole. Dolce, con sentori di ciliegie e note di miele.      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D34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35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36" authorId="0">
      <text>
        <r>
          <rPr>
            <b/>
            <sz val="18"/>
            <color indexed="8"/>
            <rFont val="Cambria"/>
            <family val="1"/>
          </rPr>
          <t xml:space="preserve">“Cajamarca Selecto” dai migliori lotti di aree produttive sopra i 1600 metri di altitudine da produttori e piccole cooperative, il raccolto e la qualità dei caﬀè e certificato nel luogo di provenienza.
Equilibrato. Complesso, Buon corpo. 
Leggermente fruttato e note di cioccolato.  </t>
        </r>
        <r>
          <rPr>
            <sz val="18"/>
            <color indexed="8"/>
            <rFont val="Cambria"/>
            <family val="1"/>
          </rPr>
          <t xml:space="preserve">   </t>
        </r>
        <r>
          <rPr>
            <sz val="9"/>
            <color indexed="8"/>
            <rFont val="Tahoma"/>
            <family val="2"/>
          </rPr>
          <t xml:space="preserve">  
</t>
        </r>
      </text>
    </comment>
    <comment ref="D36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37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38" authorId="0">
      <text>
        <r>
          <rPr>
            <b/>
            <sz val="18"/>
            <color indexed="8"/>
            <rFont val="Cambria"/>
            <family val="1"/>
          </rPr>
          <t xml:space="preserve">Yirgacheffe è tra più esclusivi e complessi caffè che l'Etiopia ha da offrire, motivo principale che rende questo caffè ricercato.  Prodotto in una piccola zona e coltivato all'ombra di banane  e altre colture in un terreno ricco d'azoto.
Aroma intenso, buon corpo acidità media con sentori di frutta matura e di arancia candita.  </t>
        </r>
        <r>
          <rPr>
            <b/>
            <sz val="9"/>
            <color indexed="8"/>
            <rFont val="Tahoma"/>
            <family val="2"/>
          </rPr>
          <t xml:space="preserve">     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8" authorId="1">
      <text>
        <r>
          <rPr>
            <sz val="18"/>
            <color indexed="81"/>
            <rFont val="Cambria"/>
            <family val="1"/>
          </rPr>
          <t>Pz. 4
Da gr. 250</t>
        </r>
      </text>
    </comment>
    <comment ref="D39" authorId="1">
      <text>
        <r>
          <rPr>
            <sz val="18"/>
            <color indexed="81"/>
            <rFont val="Cambria"/>
            <family val="1"/>
          </rPr>
          <t>Pz. 2
Da gr. 500</t>
        </r>
      </text>
    </comment>
    <comment ref="C45" authorId="0">
      <text>
        <r>
          <rPr>
            <b/>
            <sz val="20"/>
            <color indexed="8"/>
            <rFont val="Cambria"/>
            <family val="1"/>
          </rPr>
          <t>Composto da caffè arabici del Guatemala, Colombia ed Etiopia con del Brasile naturale 
Un espresso morbido vellutato</t>
        </r>
      </text>
    </comment>
    <comment ref="C46" authorId="0">
      <text>
        <r>
          <rPr>
            <b/>
            <sz val="18"/>
            <color indexed="8"/>
            <rFont val="Cambria"/>
            <family val="1"/>
          </rPr>
          <t>Composto da ottimi caffè robusta indiani valorizzata da eccellenti arabici lavati del Guatemala ed Etiopia.
Un espresso vigoroso e profumato</t>
        </r>
        <r>
          <rPr>
            <b/>
            <sz val="9"/>
            <color indexed="8"/>
            <rFont val="Cambria"/>
            <family val="1"/>
          </rPr>
          <t xml:space="preserve">
</t>
        </r>
      </text>
    </comment>
    <comment ref="C47" authorId="0">
      <text>
        <r>
          <rPr>
            <b/>
            <sz val="18"/>
            <color indexed="8"/>
            <rFont val="Cambria"/>
            <family val="1"/>
          </rPr>
          <t>Composto da Robusta lavati e naturali indiani con l’aggiunta di raffinati arabici centro americani
-
Un espresso tenace e tonico</t>
        </r>
      </text>
    </comment>
    <comment ref="C48" authorId="0">
      <text>
        <r>
          <rPr>
            <b/>
            <sz val="18"/>
            <color indexed="8"/>
            <rFont val="Cambria"/>
            <family val="1"/>
          </rPr>
          <t>Composto da eccellenti caffè arabici lavati e naturali ed una parte di robusta lavati
Un espresso fine con zero caffeina</t>
        </r>
      </text>
    </comment>
    <comment ref="C54" authorId="0">
      <text>
        <r>
          <rPr>
            <b/>
            <sz val="20"/>
            <color indexed="8"/>
            <rFont val="Cambria"/>
            <family val="1"/>
          </rPr>
          <t>Composto da caffè arabici del Guatemala, Colombia ed Etiopia con del Brasile naturale 
Un espresso morbido vellutato</t>
        </r>
      </text>
    </comment>
    <comment ref="C55" authorId="0">
      <text>
        <r>
          <rPr>
            <b/>
            <sz val="18"/>
            <color indexed="8"/>
            <rFont val="Cambria"/>
            <family val="1"/>
          </rPr>
          <t>Composto da ottimi caffè robusta indiani valorizzata da eccellenti arabici lavati del Guatemala ed Etiopia.
Un espresso vigoroso e profumato</t>
        </r>
        <r>
          <rPr>
            <b/>
            <sz val="9"/>
            <color indexed="8"/>
            <rFont val="Cambria"/>
            <family val="1"/>
          </rPr>
          <t xml:space="preserve">
</t>
        </r>
      </text>
    </comment>
    <comment ref="C56" authorId="0">
      <text>
        <r>
          <rPr>
            <b/>
            <sz val="18"/>
            <color indexed="8"/>
            <rFont val="Cambria"/>
            <family val="1"/>
          </rPr>
          <t>Composto da Robusta lavati e naturali indiani con l’aggiunta di raffinati arabici centro americani
-
Un espresso tenace e tonico</t>
        </r>
      </text>
    </comment>
    <comment ref="C57" authorId="0">
      <text>
        <r>
          <rPr>
            <b/>
            <sz val="18"/>
            <color indexed="8"/>
            <rFont val="Cambria"/>
            <family val="1"/>
          </rPr>
          <t>Composto da eccellenti caffè arabici lavati e naturali ed una parte di robusta lavati
Un espresso fine con zero caffeina</t>
        </r>
      </text>
    </comment>
  </commentList>
</comments>
</file>

<file path=xl/sharedStrings.xml><?xml version="1.0" encoding="utf-8"?>
<sst xmlns="http://schemas.openxmlformats.org/spreadsheetml/2006/main" count="115" uniqueCount="79">
  <si>
    <t>Nome:</t>
  </si>
  <si>
    <t>Indirizzo:</t>
  </si>
  <si>
    <t>Tipologia</t>
  </si>
  <si>
    <t>IVA</t>
  </si>
  <si>
    <t>x</t>
  </si>
  <si>
    <t xml:space="preserve">Città: </t>
  </si>
  <si>
    <t>Totale
cartoni</t>
  </si>
  <si>
    <t xml:space="preserve">SEGNARE  A FIANCO FORMATO MACINATURA DESIDERATO  ED  IL  NUMERO PEZZI/KILO  SUL TOTALE </t>
  </si>
  <si>
    <t>LISTINO
IVA inclusa</t>
  </si>
  <si>
    <t>PREZZO
IVA inclusa</t>
  </si>
  <si>
    <t>TOTALE  IVA inclusa</t>
  </si>
  <si>
    <t xml:space="preserve">          PER ORDINI ED INFO  CHIAMARE AL 3402262772</t>
  </si>
  <si>
    <t xml:space="preserve">                                                 I NOSTRI CAFFE' SONO  TORREFATTI  FRESCHI  ALL'ORDINE !                                                                                                             </t>
  </si>
  <si>
    <t xml:space="preserve">                       RICEVUTO L'ORDINE SI NECESSITA DI 2/3 GIORNI PER LA PREPARAZIONE DEL VOSTRO CAFFE'!                                                                                                             </t>
  </si>
  <si>
    <t>TOTALE ORDINE</t>
  </si>
  <si>
    <t>IMPONIBILE</t>
  </si>
  <si>
    <t xml:space="preserve">TOTALE </t>
  </si>
  <si>
    <t xml:space="preserve">Miscela Gran Riserva  
</t>
  </si>
  <si>
    <t>(100% Arabica)</t>
  </si>
  <si>
    <t xml:space="preserve">Miscela Cagliero
</t>
  </si>
  <si>
    <t>(95% Arabica 5% Robusta)</t>
  </si>
  <si>
    <t xml:space="preserve">Miscela Amabile
</t>
  </si>
  <si>
    <t>(80% Arabica 20% Robusta)</t>
  </si>
  <si>
    <t>(40% Arabica  60% Robusta)</t>
  </si>
  <si>
    <t xml:space="preserve">Miscela Napoli
</t>
  </si>
  <si>
    <t xml:space="preserve">Miscela Dark
</t>
  </si>
  <si>
    <t>(10% Arabica  90% Robusta)</t>
  </si>
  <si>
    <t>(60% Arabica 40% Robusta )</t>
  </si>
  <si>
    <t xml:space="preserve">Soave dec
</t>
  </si>
  <si>
    <t xml:space="preserve">Perù Cajamarca  Selecto
</t>
  </si>
  <si>
    <t xml:space="preserve">Etiopia Yirgacheffe
</t>
  </si>
  <si>
    <t xml:space="preserve">Moka  </t>
  </si>
  <si>
    <t xml:space="preserve">Grani  </t>
  </si>
  <si>
    <r>
      <t xml:space="preserve">Black </t>
    </r>
    <r>
      <rPr>
        <sz val="20"/>
        <rFont val="Cambria"/>
        <family val="1"/>
      </rPr>
      <t>(10% Arabica  90% Robusta)</t>
    </r>
    <r>
      <rPr>
        <sz val="24"/>
        <rFont val="Cambria"/>
        <family val="1"/>
      </rPr>
      <t xml:space="preserve">  </t>
    </r>
    <r>
      <rPr>
        <b/>
        <sz val="28"/>
        <rFont val="Cambria"/>
        <family val="1"/>
      </rPr>
      <t xml:space="preserve">                    </t>
    </r>
    <r>
      <rPr>
        <sz val="28"/>
        <rFont val="Cambria"/>
        <family val="1"/>
      </rPr>
      <t xml:space="preserve">
</t>
    </r>
  </si>
  <si>
    <r>
      <t xml:space="preserve">Green Deck </t>
    </r>
    <r>
      <rPr>
        <sz val="20"/>
        <rFont val="Cambria"/>
        <family val="1"/>
      </rPr>
      <t>(60% Arabica  40% Robusta)</t>
    </r>
    <r>
      <rPr>
        <sz val="24"/>
        <rFont val="Cambria"/>
        <family val="1"/>
      </rPr>
      <t xml:space="preserve">  </t>
    </r>
    <r>
      <rPr>
        <b/>
        <sz val="28"/>
        <rFont val="Cambria"/>
        <family val="1"/>
      </rPr>
      <t xml:space="preserve">                     </t>
    </r>
    <r>
      <rPr>
        <sz val="28"/>
        <rFont val="Cambria"/>
        <family val="1"/>
      </rPr>
      <t xml:space="preserve">
</t>
    </r>
  </si>
  <si>
    <r>
      <rPr>
        <b/>
        <sz val="28"/>
        <rFont val="Cambria"/>
        <family val="1"/>
      </rPr>
      <t>Gold</t>
    </r>
    <r>
      <rPr>
        <b/>
        <sz val="26"/>
        <rFont val="Cambria"/>
        <family val="1"/>
      </rPr>
      <t xml:space="preserve"> </t>
    </r>
    <r>
      <rPr>
        <sz val="20"/>
        <rFont val="Cambria"/>
        <family val="1"/>
      </rPr>
      <t>(100% Arabica)</t>
    </r>
    <r>
      <rPr>
        <sz val="26"/>
        <rFont val="Cambria"/>
        <family val="1"/>
      </rPr>
      <t xml:space="preserve">                                                    
</t>
    </r>
  </si>
  <si>
    <r>
      <t>Brown</t>
    </r>
    <r>
      <rPr>
        <b/>
        <sz val="20"/>
        <rFont val="Cambria"/>
        <family val="1"/>
      </rPr>
      <t xml:space="preserve"> </t>
    </r>
    <r>
      <rPr>
        <sz val="20"/>
        <rFont val="Cambria"/>
        <family val="1"/>
      </rPr>
      <t xml:space="preserve">(60% Arabica  40% Robusta) </t>
    </r>
    <r>
      <rPr>
        <sz val="22"/>
        <rFont val="Cambria"/>
        <family val="1"/>
      </rPr>
      <t xml:space="preserve">                   </t>
    </r>
    <r>
      <rPr>
        <sz val="28"/>
        <rFont val="Cambria"/>
        <family val="1"/>
      </rPr>
      <t xml:space="preserve">
</t>
    </r>
  </si>
  <si>
    <t>TOTALE
IVA inclusa</t>
  </si>
  <si>
    <t>Dati Fatturazione</t>
  </si>
  <si>
    <t>Dati Spedizione</t>
  </si>
  <si>
    <r>
      <t xml:space="preserve">PAGAMENTO:     </t>
    </r>
    <r>
      <rPr>
        <b/>
        <sz val="26"/>
        <color rgb="FF993300"/>
        <rFont val="Cambria"/>
        <family val="1"/>
      </rPr>
      <t xml:space="preserve">             </t>
    </r>
    <r>
      <rPr>
        <b/>
        <sz val="26"/>
        <color indexed="63"/>
        <rFont val="Cambria"/>
        <family val="1"/>
      </rPr>
      <t xml:space="preserve">  </t>
    </r>
  </si>
  <si>
    <t>Formato
Macinatura</t>
  </si>
  <si>
    <t xml:space="preserve"> Kg.</t>
  </si>
  <si>
    <t xml:space="preserve">Italica Coffee Srl socio unico         </t>
  </si>
  <si>
    <t>P.iva 03948840966</t>
  </si>
  <si>
    <t xml:space="preserve">Tel. 3402262772                             </t>
  </si>
  <si>
    <r>
      <t xml:space="preserve"> BONIFICO BANC. ANTICIPATO  INTESTATO A: </t>
    </r>
    <r>
      <rPr>
        <b/>
        <sz val="20"/>
        <rFont val="Cambria"/>
        <family val="1"/>
      </rPr>
      <t xml:space="preserve"> ITALICA COFFEE SRL </t>
    </r>
  </si>
  <si>
    <t xml:space="preserve">         SCONTRINO FISCALE</t>
  </si>
  <si>
    <t xml:space="preserve">          FATTURA FISCALE</t>
  </si>
  <si>
    <t>Ragione sociale</t>
  </si>
  <si>
    <t>Indirizzo</t>
  </si>
  <si>
    <t>Città</t>
  </si>
  <si>
    <t>Codice Fiscale</t>
  </si>
  <si>
    <t>Partita IVA</t>
  </si>
  <si>
    <t>Codice SDI</t>
  </si>
  <si>
    <t xml:space="preserve">Telefono: </t>
  </si>
  <si>
    <t xml:space="preserve">  CONTRASSEGNO</t>
  </si>
  <si>
    <t xml:space="preserve">Info@italicacoffee.it  </t>
  </si>
  <si>
    <t xml:space="preserve">    www.italicacoffee.it </t>
  </si>
  <si>
    <t>Condizioni di vendita e Regole di acquisto:</t>
  </si>
  <si>
    <t xml:space="preserve">Ricezione dell'ordine entro il venerdì                  </t>
  </si>
  <si>
    <t>CON CONFERMA NUMERO D' ORDINE  ALLA  MAIL  DA VOI  INDICATA</t>
  </si>
  <si>
    <t>Prezzi e quantità si riferiscono all' acquisto per singola referenza</t>
  </si>
  <si>
    <t>Quantita minimo acquisto kg. 1,00 o n. 1 Cartone</t>
  </si>
  <si>
    <t xml:space="preserve">Consegna Gratuita in zona Milano citta, Rho, Legnano e limitrofi. </t>
  </si>
  <si>
    <t xml:space="preserve">  Torrefazione  Artigianale</t>
  </si>
  <si>
    <t>o     Modulo d'ordine da inviare a:  ordini@italicacoffee.it</t>
  </si>
  <si>
    <t>Mail:</t>
  </si>
  <si>
    <t>Confezione da  numero cialde</t>
  </si>
  <si>
    <t>Confezione da  numero capsule</t>
  </si>
  <si>
    <t xml:space="preserve"> I nostri caffè mono dose in Capsule compatibili con macchine nespresso </t>
  </si>
  <si>
    <t xml:space="preserve">I nostri caffè mono dose in Cialde filtro carta ESE 44  </t>
  </si>
  <si>
    <t>Per altre Destinazioni le spese di spedizioni saranno quantificate e comunicate al ricevimento dell'ordine</t>
  </si>
  <si>
    <t>Note:</t>
  </si>
  <si>
    <t xml:space="preserve">Via Frua 22 - 20146 Milano             </t>
  </si>
  <si>
    <t xml:space="preserve"> BPER BANCA  -  Filiale di RHO - Europa   -</t>
  </si>
  <si>
    <t xml:space="preserve"> IBAN :  IT75J0538720500000042174318</t>
  </si>
  <si>
    <t xml:space="preserve">Honduras Copan Especial
</t>
  </si>
  <si>
    <t xml:space="preserve">Miscela Gran Crema
</t>
  </si>
</sst>
</file>

<file path=xl/styles.xml><?xml version="1.0" encoding="utf-8"?>
<styleSheet xmlns="http://schemas.openxmlformats.org/spreadsheetml/2006/main">
  <numFmts count="6">
    <numFmt numFmtId="164" formatCode="_-&quot;€&quot;\ * #,##0.00_-;\-&quot;€&quot;\ * #,##0.00_-;_-&quot;€&quot;\ * &quot;-&quot;??_-;_-@_-"/>
    <numFmt numFmtId="165" formatCode="[$€-410]\ #,##0.00;[Red]\-[$€-410]\ #,##0.00"/>
    <numFmt numFmtId="166" formatCode="0.0"/>
    <numFmt numFmtId="167" formatCode="&quot;€ &quot;#,##0.000"/>
    <numFmt numFmtId="168" formatCode="&quot;€ &quot;#,##0.00"/>
    <numFmt numFmtId="169" formatCode="[$€]\ #,##0.00\ ;\-[$€]\ #,##0.00\ ;[$€]&quot; -&quot;#\ ;@\ "/>
  </numFmts>
  <fonts count="79"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i/>
      <sz val="11"/>
      <color indexed="63"/>
      <name val="Cambria"/>
      <family val="1"/>
    </font>
    <font>
      <b/>
      <sz val="12"/>
      <color indexed="63"/>
      <name val="Cambria"/>
      <family val="1"/>
    </font>
    <font>
      <sz val="20"/>
      <color indexed="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Cambria"/>
      <family val="1"/>
    </font>
    <font>
      <sz val="11"/>
      <color indexed="63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b/>
      <sz val="12"/>
      <color indexed="16"/>
      <name val="Cambria"/>
      <family val="1"/>
    </font>
    <font>
      <u/>
      <sz val="11"/>
      <color theme="10"/>
      <name val="Calibri"/>
      <family val="2"/>
      <scheme val="minor"/>
    </font>
    <font>
      <sz val="12"/>
      <name val="Cambria"/>
      <family val="1"/>
    </font>
    <font>
      <sz val="18"/>
      <color indexed="8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b/>
      <i/>
      <u/>
      <sz val="20"/>
      <name val="Cambria"/>
      <family val="1"/>
    </font>
    <font>
      <b/>
      <sz val="16"/>
      <color indexed="8"/>
      <name val="Cambria"/>
      <family val="1"/>
    </font>
    <font>
      <b/>
      <i/>
      <sz val="18"/>
      <color indexed="63"/>
      <name val="Cambria"/>
      <family val="1"/>
    </font>
    <font>
      <b/>
      <i/>
      <sz val="20"/>
      <color indexed="63"/>
      <name val="Cambria"/>
      <family val="1"/>
    </font>
    <font>
      <b/>
      <sz val="20"/>
      <color indexed="8"/>
      <name val="Cambria"/>
      <family val="1"/>
    </font>
    <font>
      <sz val="16"/>
      <color indexed="8"/>
      <name val="Cambria"/>
      <family val="1"/>
    </font>
    <font>
      <i/>
      <sz val="18"/>
      <color indexed="63"/>
      <name val="Cambria"/>
      <family val="1"/>
    </font>
    <font>
      <b/>
      <sz val="18"/>
      <color indexed="59"/>
      <name val="Cambria"/>
      <family val="1"/>
    </font>
    <font>
      <sz val="18"/>
      <color indexed="59"/>
      <name val="Cambria"/>
      <family val="1"/>
    </font>
    <font>
      <sz val="18"/>
      <name val="Cambria"/>
      <family val="1"/>
    </font>
    <font>
      <sz val="24"/>
      <color indexed="8"/>
      <name val="Cambria"/>
      <family val="1"/>
    </font>
    <font>
      <sz val="12"/>
      <color indexed="63"/>
      <name val="Cambria"/>
      <family val="1"/>
    </font>
    <font>
      <sz val="24"/>
      <color theme="0"/>
      <name val="Cambria"/>
      <family val="1"/>
    </font>
    <font>
      <b/>
      <sz val="24"/>
      <color theme="0"/>
      <name val="Cambria"/>
      <family val="1"/>
    </font>
    <font>
      <b/>
      <sz val="20"/>
      <color rgb="FF0070C0"/>
      <name val="Cambria"/>
      <family val="1"/>
    </font>
    <font>
      <b/>
      <sz val="20"/>
      <color rgb="FF002060"/>
      <name val="Cambria"/>
      <family val="1"/>
    </font>
    <font>
      <b/>
      <sz val="18"/>
      <color indexed="63"/>
      <name val="Cambria"/>
      <family val="1"/>
    </font>
    <font>
      <b/>
      <sz val="20"/>
      <color indexed="63"/>
      <name val="Cambria"/>
      <family val="1"/>
    </font>
    <font>
      <b/>
      <sz val="20"/>
      <name val="Cambria"/>
      <family val="1"/>
    </font>
    <font>
      <b/>
      <sz val="22"/>
      <name val="Cambria"/>
      <family val="1"/>
    </font>
    <font>
      <sz val="20"/>
      <name val="Cambria"/>
      <family val="1"/>
    </font>
    <font>
      <sz val="18"/>
      <color rgb="FF130901"/>
      <name val="Cambria"/>
      <family val="1"/>
    </font>
    <font>
      <b/>
      <sz val="20"/>
      <color rgb="FF7030A0"/>
      <name val="Cambria"/>
      <family val="1"/>
    </font>
    <font>
      <b/>
      <sz val="20"/>
      <color indexed="16"/>
      <name val="Cambria"/>
      <family val="1"/>
    </font>
    <font>
      <b/>
      <sz val="20"/>
      <color rgb="FF993300"/>
      <name val="Cambria"/>
      <family val="1"/>
    </font>
    <font>
      <sz val="20"/>
      <color indexed="8"/>
      <name val="Calibri"/>
      <family val="2"/>
    </font>
    <font>
      <b/>
      <u/>
      <sz val="22"/>
      <name val="Cambria"/>
      <family val="1"/>
    </font>
    <font>
      <b/>
      <sz val="18"/>
      <color indexed="8"/>
      <name val="Cambria"/>
      <family val="1"/>
    </font>
    <font>
      <i/>
      <sz val="22"/>
      <color indexed="56"/>
      <name val="Cambria"/>
      <family val="1"/>
    </font>
    <font>
      <b/>
      <sz val="24"/>
      <name val="Cambria"/>
      <family val="1"/>
    </font>
    <font>
      <b/>
      <sz val="26"/>
      <name val="Cambria"/>
      <family val="1"/>
    </font>
    <font>
      <b/>
      <sz val="28"/>
      <name val="Cambria"/>
      <family val="1"/>
    </font>
    <font>
      <b/>
      <sz val="36"/>
      <name val="Cambria"/>
      <family val="1"/>
    </font>
    <font>
      <sz val="22"/>
      <name val="Cambria"/>
      <family val="1"/>
    </font>
    <font>
      <sz val="24"/>
      <name val="Cambria"/>
      <family val="1"/>
    </font>
    <font>
      <sz val="26"/>
      <name val="Cambria"/>
      <family val="1"/>
    </font>
    <font>
      <sz val="26"/>
      <color indexed="8"/>
      <name val="Cambria"/>
      <family val="1"/>
    </font>
    <font>
      <b/>
      <sz val="24"/>
      <color rgb="FF0070C0"/>
      <name val="Cambria"/>
      <family val="1"/>
    </font>
    <font>
      <b/>
      <sz val="24"/>
      <color rgb="FF002060"/>
      <name val="Cambria"/>
      <family val="1"/>
    </font>
    <font>
      <sz val="28"/>
      <name val="Cambria"/>
      <family val="1"/>
    </font>
    <font>
      <sz val="18"/>
      <color indexed="81"/>
      <name val="Cambria"/>
      <family val="1"/>
    </font>
    <font>
      <b/>
      <sz val="24"/>
      <color indexed="63"/>
      <name val="Cambria"/>
      <family val="1"/>
    </font>
    <font>
      <b/>
      <sz val="20"/>
      <color theme="8"/>
      <name val="Cambria"/>
      <family val="1"/>
    </font>
    <font>
      <b/>
      <sz val="24"/>
      <color indexed="16"/>
      <name val="Cambria"/>
      <family val="1"/>
    </font>
    <font>
      <b/>
      <i/>
      <sz val="24"/>
      <color indexed="8"/>
      <name val="Cambria"/>
      <family val="1"/>
    </font>
    <font>
      <b/>
      <sz val="24"/>
      <color indexed="56"/>
      <name val="Cambria"/>
      <family val="1"/>
    </font>
    <font>
      <b/>
      <sz val="24"/>
      <color indexed="8"/>
      <name val="Cambria"/>
      <family val="1"/>
    </font>
    <font>
      <b/>
      <sz val="26"/>
      <color indexed="63"/>
      <name val="Cambria"/>
      <family val="1"/>
    </font>
    <font>
      <b/>
      <sz val="26"/>
      <color rgb="FF993300"/>
      <name val="Cambria"/>
      <family val="1"/>
    </font>
    <font>
      <sz val="22"/>
      <color rgb="FF130901"/>
      <name val="Cambria"/>
      <family val="1"/>
    </font>
    <font>
      <sz val="28"/>
      <color rgb="FF130901"/>
      <name val="Cambria"/>
      <family val="1"/>
    </font>
    <font>
      <b/>
      <sz val="28"/>
      <color indexed="8"/>
      <name val="Cambria"/>
      <family val="1"/>
    </font>
    <font>
      <b/>
      <sz val="28"/>
      <color indexed="56"/>
      <name val="Cambria"/>
      <family val="1"/>
    </font>
    <font>
      <b/>
      <sz val="26"/>
      <color indexed="8"/>
      <name val="Cambria"/>
      <family val="1"/>
    </font>
    <font>
      <u/>
      <sz val="22"/>
      <name val="Cambria"/>
      <family val="1"/>
    </font>
    <font>
      <b/>
      <sz val="20"/>
      <color theme="1"/>
      <name val="Cambria"/>
      <family val="1"/>
    </font>
    <font>
      <sz val="24"/>
      <color rgb="FF002060"/>
      <name val="Cambria"/>
      <family val="1"/>
    </font>
    <font>
      <b/>
      <sz val="24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42"/>
      </patternFill>
    </fill>
    <fill>
      <patternFill patternType="solid">
        <fgColor rgb="FFFFFF00"/>
        <bgColor indexed="26"/>
      </patternFill>
    </fill>
    <fill>
      <patternFill patternType="solid">
        <fgColor theme="7" tint="0.79998168889431442"/>
        <bgColor indexed="5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9" fontId="12" fillId="0" borderId="0"/>
    <xf numFmtId="0" fontId="13" fillId="0" borderId="0" applyNumberFormat="0" applyFill="0" applyBorder="0" applyProtection="0">
      <alignment horizontal="center"/>
    </xf>
    <xf numFmtId="0" fontId="13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5" fontId="1" fillId="0" borderId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/>
  </cellStyleXfs>
  <cellXfs count="253">
    <xf numFmtId="0" fontId="0" fillId="0" borderId="0" xfId="0"/>
    <xf numFmtId="0" fontId="3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14" fillId="2" borderId="0" xfId="1" applyFont="1" applyFill="1" applyBorder="1" applyAlignment="1" applyProtection="1">
      <alignment horizontal="center" vertical="center" wrapText="1"/>
    </xf>
    <xf numFmtId="0" fontId="21" fillId="2" borderId="0" xfId="1" applyFont="1" applyFill="1" applyBorder="1" applyAlignment="1" applyProtection="1">
      <alignment horizontal="center" vertical="center" wrapText="1"/>
    </xf>
    <xf numFmtId="0" fontId="34" fillId="7" borderId="0" xfId="1" applyFont="1" applyFill="1" applyBorder="1" applyAlignment="1" applyProtection="1">
      <alignment vertical="center"/>
    </xf>
    <xf numFmtId="0" fontId="34" fillId="8" borderId="0" xfId="1" applyFont="1" applyFill="1" applyBorder="1" applyAlignment="1" applyProtection="1">
      <alignment vertical="center"/>
    </xf>
    <xf numFmtId="0" fontId="2" fillId="0" borderId="0" xfId="1" applyProtection="1">
      <protection locked="0"/>
    </xf>
    <xf numFmtId="0" fontId="39" fillId="0" borderId="0" xfId="7" applyFont="1" applyBorder="1" applyAlignment="1" applyProtection="1">
      <alignment horizontal="left" readingOrder="1"/>
      <protection locked="0"/>
    </xf>
    <xf numFmtId="0" fontId="33" fillId="10" borderId="0" xfId="1" applyFont="1" applyFill="1" applyAlignment="1" applyProtection="1">
      <alignment vertical="center"/>
      <protection locked="0"/>
    </xf>
    <xf numFmtId="0" fontId="33" fillId="10" borderId="0" xfId="1" applyFont="1" applyFill="1" applyAlignment="1" applyProtection="1">
      <alignment horizontal="left" vertical="center"/>
      <protection locked="0"/>
    </xf>
    <xf numFmtId="0" fontId="2" fillId="9" borderId="0" xfId="1" applyFill="1" applyProtection="1">
      <protection locked="0"/>
    </xf>
    <xf numFmtId="0" fontId="8" fillId="0" borderId="0" xfId="1" applyFont="1" applyProtection="1">
      <protection locked="0"/>
    </xf>
    <xf numFmtId="0" fontId="18" fillId="0" borderId="0" xfId="1" applyFont="1" applyProtection="1">
      <protection locked="0"/>
    </xf>
    <xf numFmtId="0" fontId="18" fillId="0" borderId="0" xfId="1" applyFont="1" applyBorder="1" applyProtection="1">
      <protection locked="0"/>
    </xf>
    <xf numFmtId="0" fontId="6" fillId="0" borderId="0" xfId="1" applyFont="1" applyProtection="1">
      <protection locked="0"/>
    </xf>
    <xf numFmtId="0" fontId="20" fillId="0" borderId="0" xfId="7" applyFont="1" applyBorder="1" applyAlignment="1" applyProtection="1">
      <alignment horizontal="left" wrapText="1" readingOrder="1"/>
      <protection locked="0"/>
    </xf>
    <xf numFmtId="0" fontId="20" fillId="0" borderId="0" xfId="7" applyFont="1" applyBorder="1" applyAlignment="1" applyProtection="1">
      <alignment wrapText="1" readingOrder="1"/>
      <protection locked="0"/>
    </xf>
    <xf numFmtId="164" fontId="39" fillId="0" borderId="0" xfId="8" applyNumberFormat="1" applyFont="1" applyBorder="1" applyAlignment="1" applyProtection="1">
      <alignment horizontal="left" vertical="center" wrapText="1"/>
      <protection locked="0"/>
    </xf>
    <xf numFmtId="0" fontId="26" fillId="0" borderId="0" xfId="1" applyFont="1" applyAlignment="1" applyProtection="1">
      <alignment vertical="center"/>
      <protection locked="0"/>
    </xf>
    <xf numFmtId="0" fontId="34" fillId="7" borderId="0" xfId="1" applyFont="1" applyFill="1" applyBorder="1" applyAlignment="1" applyProtection="1">
      <alignment vertical="center"/>
      <protection locked="0"/>
    </xf>
    <xf numFmtId="0" fontId="20" fillId="0" borderId="0" xfId="7" applyFont="1" applyBorder="1" applyAlignment="1" applyProtection="1">
      <alignment horizontal="left" vertical="center" wrapText="1" readingOrder="1"/>
      <protection locked="0"/>
    </xf>
    <xf numFmtId="0" fontId="2" fillId="0" borderId="0" xfId="1" applyProtection="1"/>
    <xf numFmtId="0" fontId="47" fillId="0" borderId="0" xfId="7" applyFont="1" applyBorder="1" applyAlignment="1" applyProtection="1">
      <alignment horizontal="center" vertical="center"/>
      <protection locked="0"/>
    </xf>
    <xf numFmtId="0" fontId="39" fillId="0" borderId="0" xfId="7" applyFont="1" applyBorder="1" applyAlignment="1" applyProtection="1">
      <alignment horizontal="left" wrapText="1" readingOrder="1"/>
      <protection locked="0"/>
    </xf>
    <xf numFmtId="0" fontId="39" fillId="0" borderId="0" xfId="7" applyFont="1" applyBorder="1" applyAlignment="1" applyProtection="1">
      <alignment horizontal="left" vertical="center" wrapText="1" readingOrder="1"/>
      <protection locked="0"/>
    </xf>
    <xf numFmtId="0" fontId="39" fillId="0" borderId="0" xfId="7" applyFont="1" applyBorder="1" applyAlignment="1" applyProtection="1">
      <alignment vertical="center" wrapText="1" readingOrder="1"/>
      <protection locked="0"/>
    </xf>
    <xf numFmtId="0" fontId="39" fillId="0" borderId="0" xfId="7" applyFont="1" applyBorder="1" applyAlignment="1" applyProtection="1">
      <alignment wrapText="1" readingOrder="1"/>
      <protection locked="0"/>
    </xf>
    <xf numFmtId="0" fontId="41" fillId="0" borderId="0" xfId="7" applyFont="1" applyBorder="1" applyAlignment="1" applyProtection="1">
      <alignment vertical="top" wrapText="1" readingOrder="1"/>
      <protection locked="0"/>
    </xf>
    <xf numFmtId="0" fontId="22" fillId="2" borderId="0" xfId="1" applyFont="1" applyFill="1" applyBorder="1" applyAlignment="1" applyProtection="1">
      <alignment vertical="center"/>
      <protection locked="0"/>
    </xf>
    <xf numFmtId="0" fontId="40" fillId="2" borderId="0" xfId="1" applyFont="1" applyFill="1" applyBorder="1" applyAlignment="1" applyProtection="1">
      <alignment vertical="center" wrapText="1"/>
      <protection locked="0"/>
    </xf>
    <xf numFmtId="0" fontId="2" fillId="2" borderId="0" xfId="1" applyFill="1" applyProtection="1"/>
    <xf numFmtId="0" fontId="2" fillId="2" borderId="0" xfId="1" applyFont="1" applyFill="1" applyBorder="1" applyAlignment="1" applyProtection="1"/>
    <xf numFmtId="0" fontId="2" fillId="2" borderId="0" xfId="1" applyFill="1" applyBorder="1" applyAlignment="1" applyProtection="1"/>
    <xf numFmtId="0" fontId="27" fillId="2" borderId="0" xfId="1" applyFont="1" applyFill="1" applyBorder="1" applyAlignment="1" applyProtection="1">
      <alignment horizontal="center"/>
    </xf>
    <xf numFmtId="0" fontId="23" fillId="2" borderId="0" xfId="1" applyFont="1" applyFill="1" applyBorder="1" applyAlignment="1" applyProtection="1">
      <alignment horizontal="center" vertical="center" wrapText="1"/>
    </xf>
    <xf numFmtId="0" fontId="27" fillId="2" borderId="0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33" fillId="10" borderId="0" xfId="1" applyFont="1" applyFill="1" applyAlignment="1" applyProtection="1">
      <alignment vertical="center"/>
    </xf>
    <xf numFmtId="0" fontId="33" fillId="10" borderId="0" xfId="1" applyFont="1" applyFill="1" applyAlignment="1" applyProtection="1">
      <alignment horizontal="left" vertical="center"/>
    </xf>
    <xf numFmtId="0" fontId="33" fillId="6" borderId="0" xfId="1" applyFont="1" applyFill="1" applyAlignment="1" applyProtection="1">
      <alignment vertical="center"/>
    </xf>
    <xf numFmtId="0" fontId="2" fillId="9" borderId="0" xfId="1" applyFill="1" applyProtection="1"/>
    <xf numFmtId="0" fontId="22" fillId="2" borderId="0" xfId="1" applyFont="1" applyFill="1" applyBorder="1" applyAlignment="1" applyProtection="1">
      <alignment vertical="center"/>
    </xf>
    <xf numFmtId="0" fontId="3" fillId="2" borderId="1" xfId="1" applyFont="1" applyFill="1" applyBorder="1" applyAlignment="1" applyProtection="1"/>
    <xf numFmtId="0" fontId="14" fillId="2" borderId="0" xfId="1" applyFont="1" applyFill="1" applyBorder="1" applyAlignment="1" applyProtection="1">
      <alignment horizontal="left" vertical="center" wrapText="1"/>
    </xf>
    <xf numFmtId="0" fontId="40" fillId="2" borderId="0" xfId="1" applyFont="1" applyFill="1" applyBorder="1" applyAlignment="1" applyProtection="1">
      <alignment vertical="center" wrapText="1"/>
    </xf>
    <xf numFmtId="0" fontId="8" fillId="0" borderId="0" xfId="1" applyFont="1" applyProtection="1"/>
    <xf numFmtId="0" fontId="43" fillId="2" borderId="0" xfId="1" applyFont="1" applyFill="1" applyBorder="1" applyAlignment="1" applyProtection="1">
      <alignment horizontal="left"/>
    </xf>
    <xf numFmtId="0" fontId="18" fillId="0" borderId="0" xfId="1" applyFont="1" applyProtection="1"/>
    <xf numFmtId="0" fontId="18" fillId="0" borderId="0" xfId="1" applyFont="1" applyBorder="1" applyProtection="1"/>
    <xf numFmtId="0" fontId="6" fillId="0" borderId="0" xfId="1" applyFont="1" applyProtection="1"/>
    <xf numFmtId="0" fontId="20" fillId="0" borderId="0" xfId="7" applyFont="1" applyBorder="1" applyAlignment="1" applyProtection="1">
      <alignment horizontal="left" wrapText="1" readingOrder="1"/>
    </xf>
    <xf numFmtId="0" fontId="30" fillId="0" borderId="0" xfId="1" applyFont="1" applyBorder="1" applyAlignment="1" applyProtection="1">
      <alignment horizontal="center"/>
    </xf>
    <xf numFmtId="0" fontId="19" fillId="0" borderId="0" xfId="7" applyFont="1" applyBorder="1" applyAlignment="1" applyProtection="1">
      <alignment vertical="center" wrapText="1" readingOrder="1"/>
    </xf>
    <xf numFmtId="0" fontId="26" fillId="0" borderId="0" xfId="1" applyFont="1" applyAlignment="1" applyProtection="1">
      <alignment horizontal="left" vertical="center"/>
    </xf>
    <xf numFmtId="164" fontId="20" fillId="0" borderId="0" xfId="8" applyNumberFormat="1" applyFont="1" applyBorder="1" applyAlignment="1" applyProtection="1">
      <alignment horizontal="left" vertical="center" wrapText="1"/>
    </xf>
    <xf numFmtId="164" fontId="7" fillId="0" borderId="0" xfId="8" applyNumberFormat="1" applyFont="1" applyFill="1" applyBorder="1" applyAlignment="1" applyProtection="1">
      <alignment horizontal="center" vertical="center"/>
    </xf>
    <xf numFmtId="164" fontId="17" fillId="0" borderId="0" xfId="8" applyNumberFormat="1" applyFont="1" applyFill="1" applyBorder="1" applyAlignment="1" applyProtection="1">
      <alignment horizontal="center" vertical="top" wrapText="1"/>
    </xf>
    <xf numFmtId="0" fontId="33" fillId="6" borderId="0" xfId="1" applyFont="1" applyFill="1" applyAlignment="1" applyProtection="1"/>
    <xf numFmtId="0" fontId="2" fillId="0" borderId="1" xfId="1" applyBorder="1" applyProtection="1"/>
    <xf numFmtId="2" fontId="8" fillId="2" borderId="0" xfId="1" applyNumberFormat="1" applyFont="1" applyFill="1" applyBorder="1" applyAlignment="1" applyProtection="1">
      <alignment horizontal="right" vertical="center"/>
    </xf>
    <xf numFmtId="0" fontId="44" fillId="2" borderId="0" xfId="1" applyFont="1" applyFill="1" applyBorder="1" applyAlignment="1" applyProtection="1">
      <alignment horizontal="left"/>
    </xf>
    <xf numFmtId="0" fontId="28" fillId="0" borderId="0" xfId="1" applyFont="1" applyBorder="1" applyAlignment="1" applyProtection="1">
      <alignment wrapText="1"/>
    </xf>
    <xf numFmtId="0" fontId="42" fillId="0" borderId="0" xfId="0" applyFont="1" applyAlignment="1" applyProtection="1">
      <alignment vertical="center"/>
    </xf>
    <xf numFmtId="0" fontId="20" fillId="0" borderId="0" xfId="7" applyFont="1" applyBorder="1" applyAlignment="1" applyProtection="1">
      <alignment wrapText="1" readingOrder="1"/>
    </xf>
    <xf numFmtId="0" fontId="38" fillId="2" borderId="0" xfId="1" applyFont="1" applyFill="1" applyBorder="1" applyAlignment="1" applyProtection="1">
      <alignment vertical="center" wrapText="1"/>
    </xf>
    <xf numFmtId="0" fontId="39" fillId="0" borderId="0" xfId="7" applyFont="1" applyBorder="1" applyAlignment="1" applyProtection="1">
      <alignment horizontal="left" readingOrder="1"/>
    </xf>
    <xf numFmtId="0" fontId="39" fillId="0" borderId="0" xfId="7" applyFont="1" applyBorder="1" applyAlignment="1" applyProtection="1">
      <alignment vertical="center" wrapText="1" readingOrder="1"/>
    </xf>
    <xf numFmtId="0" fontId="41" fillId="0" borderId="0" xfId="7" applyFont="1" applyBorder="1" applyAlignment="1" applyProtection="1">
      <alignment vertical="top" wrapText="1" readingOrder="1"/>
    </xf>
    <xf numFmtId="0" fontId="6" fillId="0" borderId="0" xfId="1" applyFont="1" applyAlignment="1" applyProtection="1">
      <alignment horizontal="left" vertical="center"/>
    </xf>
    <xf numFmtId="0" fontId="46" fillId="0" borderId="0" xfId="1" applyFont="1" applyProtection="1"/>
    <xf numFmtId="0" fontId="22" fillId="2" borderId="0" xfId="1" applyFont="1" applyFill="1" applyBorder="1" applyAlignment="1" applyProtection="1">
      <alignment horizontal="left" vertical="center" wrapText="1"/>
    </xf>
    <xf numFmtId="165" fontId="5" fillId="2" borderId="0" xfId="1" applyNumberFormat="1" applyFont="1" applyFill="1" applyBorder="1" applyAlignment="1" applyProtection="1">
      <alignment vertical="center"/>
    </xf>
    <xf numFmtId="164" fontId="14" fillId="0" borderId="0" xfId="8" applyNumberFormat="1" applyFont="1" applyBorder="1" applyAlignment="1" applyProtection="1">
      <alignment horizontal="left" vertical="center" wrapText="1"/>
    </xf>
    <xf numFmtId="168" fontId="5" fillId="2" borderId="0" xfId="1" applyNumberFormat="1" applyFont="1" applyFill="1" applyBorder="1" applyAlignment="1" applyProtection="1">
      <alignment vertical="center"/>
    </xf>
    <xf numFmtId="0" fontId="2" fillId="0" borderId="0" xfId="1" applyBorder="1" applyProtection="1"/>
    <xf numFmtId="164" fontId="17" fillId="0" borderId="0" xfId="8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Protection="1"/>
    <xf numFmtId="3" fontId="8" fillId="2" borderId="0" xfId="1" applyNumberFormat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left" vertical="center"/>
    </xf>
    <xf numFmtId="0" fontId="18" fillId="0" borderId="5" xfId="1" applyFont="1" applyBorder="1" applyProtection="1"/>
    <xf numFmtId="0" fontId="49" fillId="2" borderId="1" xfId="1" applyFont="1" applyFill="1" applyBorder="1" applyAlignment="1" applyProtection="1">
      <alignment horizontal="center" vertical="center"/>
    </xf>
    <xf numFmtId="0" fontId="40" fillId="2" borderId="2" xfId="1" applyFont="1" applyFill="1" applyBorder="1" applyAlignment="1" applyProtection="1">
      <alignment vertical="top" wrapText="1"/>
    </xf>
    <xf numFmtId="0" fontId="52" fillId="2" borderId="6" xfId="1" applyFont="1" applyFill="1" applyBorder="1" applyAlignment="1" applyProtection="1">
      <alignment vertical="top" wrapText="1"/>
    </xf>
    <xf numFmtId="0" fontId="52" fillId="2" borderId="6" xfId="1" applyFont="1" applyFill="1" applyBorder="1" applyAlignment="1" applyProtection="1">
      <alignment horizontal="left" vertical="top" wrapText="1"/>
    </xf>
    <xf numFmtId="0" fontId="52" fillId="2" borderId="6" xfId="1" applyFont="1" applyFill="1" applyBorder="1" applyAlignment="1" applyProtection="1">
      <alignment vertical="center"/>
    </xf>
    <xf numFmtId="0" fontId="53" fillId="2" borderId="0" xfId="1" applyFont="1" applyFill="1" applyBorder="1" applyAlignment="1" applyProtection="1">
      <alignment vertical="top"/>
    </xf>
    <xf numFmtId="0" fontId="40" fillId="2" borderId="0" xfId="1" applyFont="1" applyFill="1" applyBorder="1" applyAlignment="1" applyProtection="1">
      <alignment wrapText="1"/>
    </xf>
    <xf numFmtId="0" fontId="40" fillId="2" borderId="0" xfId="1" applyFont="1" applyFill="1" applyBorder="1" applyAlignment="1" applyProtection="1">
      <alignment wrapText="1"/>
      <protection locked="0"/>
    </xf>
    <xf numFmtId="164" fontId="58" fillId="2" borderId="18" xfId="1" applyNumberFormat="1" applyFont="1" applyFill="1" applyBorder="1" applyAlignment="1" applyProtection="1">
      <alignment vertical="center"/>
    </xf>
    <xf numFmtId="164" fontId="59" fillId="2" borderId="29" xfId="1" applyNumberFormat="1" applyFont="1" applyFill="1" applyBorder="1" applyAlignment="1" applyProtection="1">
      <alignment vertical="center"/>
    </xf>
    <xf numFmtId="164" fontId="58" fillId="2" borderId="20" xfId="1" applyNumberFormat="1" applyFont="1" applyFill="1" applyBorder="1" applyAlignment="1" applyProtection="1">
      <alignment vertical="center"/>
    </xf>
    <xf numFmtId="164" fontId="59" fillId="2" borderId="30" xfId="1" applyNumberFormat="1" applyFont="1" applyFill="1" applyBorder="1" applyAlignment="1" applyProtection="1">
      <alignment vertical="center"/>
    </xf>
    <xf numFmtId="164" fontId="58" fillId="2" borderId="31" xfId="1" applyNumberFormat="1" applyFont="1" applyFill="1" applyBorder="1" applyAlignment="1" applyProtection="1">
      <alignment vertical="center"/>
    </xf>
    <xf numFmtId="164" fontId="59" fillId="2" borderId="32" xfId="1" applyNumberFormat="1" applyFont="1" applyFill="1" applyBorder="1" applyAlignment="1" applyProtection="1">
      <alignment vertical="center"/>
    </xf>
    <xf numFmtId="164" fontId="58" fillId="2" borderId="33" xfId="1" applyNumberFormat="1" applyFont="1" applyFill="1" applyBorder="1" applyAlignment="1" applyProtection="1">
      <alignment vertical="center"/>
    </xf>
    <xf numFmtId="164" fontId="59" fillId="2" borderId="34" xfId="1" applyNumberFormat="1" applyFont="1" applyFill="1" applyBorder="1" applyAlignment="1" applyProtection="1">
      <alignment vertical="center"/>
    </xf>
    <xf numFmtId="164" fontId="58" fillId="2" borderId="35" xfId="1" applyNumberFormat="1" applyFont="1" applyFill="1" applyBorder="1" applyAlignment="1" applyProtection="1">
      <alignment vertical="center" wrapText="1"/>
    </xf>
    <xf numFmtId="164" fontId="59" fillId="2" borderId="24" xfId="1" applyNumberFormat="1" applyFont="1" applyFill="1" applyBorder="1" applyAlignment="1" applyProtection="1">
      <alignment vertical="center" wrapText="1"/>
    </xf>
    <xf numFmtId="164" fontId="58" fillId="2" borderId="36" xfId="1" applyNumberFormat="1" applyFont="1" applyFill="1" applyBorder="1" applyAlignment="1" applyProtection="1">
      <alignment vertical="center"/>
    </xf>
    <xf numFmtId="164" fontId="59" fillId="2" borderId="13" xfId="1" applyNumberFormat="1" applyFont="1" applyFill="1" applyBorder="1" applyAlignment="1" applyProtection="1">
      <alignment vertical="center"/>
    </xf>
    <xf numFmtId="164" fontId="58" fillId="2" borderId="37" xfId="1" applyNumberFormat="1" applyFont="1" applyFill="1" applyBorder="1" applyAlignment="1" applyProtection="1">
      <alignment vertical="center"/>
    </xf>
    <xf numFmtId="164" fontId="59" fillId="2" borderId="25" xfId="1" applyNumberFormat="1" applyFont="1" applyFill="1" applyBorder="1" applyAlignment="1" applyProtection="1">
      <alignment vertical="center"/>
    </xf>
    <xf numFmtId="0" fontId="49" fillId="2" borderId="26" xfId="1" applyFont="1" applyFill="1" applyBorder="1" applyAlignment="1" applyProtection="1">
      <alignment horizontal="center" vertical="center"/>
    </xf>
    <xf numFmtId="0" fontId="49" fillId="2" borderId="27" xfId="1" applyFont="1" applyFill="1" applyBorder="1" applyAlignment="1" applyProtection="1">
      <alignment horizontal="center" vertical="center"/>
    </xf>
    <xf numFmtId="0" fontId="51" fillId="2" borderId="44" xfId="1" applyFont="1" applyFill="1" applyBorder="1" applyAlignment="1" applyProtection="1">
      <alignment vertical="center"/>
    </xf>
    <xf numFmtId="0" fontId="52" fillId="2" borderId="44" xfId="1" applyFont="1" applyFill="1" applyBorder="1" applyAlignment="1" applyProtection="1">
      <alignment vertical="top" wrapText="1"/>
    </xf>
    <xf numFmtId="0" fontId="37" fillId="2" borderId="0" xfId="1" applyFont="1" applyFill="1" applyBorder="1" applyAlignment="1" applyProtection="1">
      <alignment vertical="center" wrapText="1"/>
    </xf>
    <xf numFmtId="164" fontId="59" fillId="4" borderId="17" xfId="1" applyNumberFormat="1" applyFont="1" applyFill="1" applyBorder="1" applyAlignment="1" applyProtection="1">
      <alignment vertical="center"/>
    </xf>
    <xf numFmtId="164" fontId="59" fillId="4" borderId="16" xfId="1" applyNumberFormat="1" applyFont="1" applyFill="1" applyBorder="1" applyAlignment="1" applyProtection="1">
      <alignment vertical="center"/>
    </xf>
    <xf numFmtId="164" fontId="59" fillId="4" borderId="16" xfId="1" applyNumberFormat="1" applyFont="1" applyFill="1" applyBorder="1" applyAlignment="1" applyProtection="1">
      <alignment horizontal="center" vertical="center"/>
    </xf>
    <xf numFmtId="164" fontId="59" fillId="4" borderId="17" xfId="1" applyNumberFormat="1" applyFont="1" applyFill="1" applyBorder="1" applyAlignment="1" applyProtection="1">
      <alignment horizontal="center" vertical="center"/>
    </xf>
    <xf numFmtId="0" fontId="62" fillId="2" borderId="39" xfId="1" applyFont="1" applyFill="1" applyBorder="1" applyAlignment="1" applyProtection="1">
      <alignment horizontal="center" vertical="center"/>
    </xf>
    <xf numFmtId="0" fontId="62" fillId="2" borderId="3" xfId="1" applyFont="1" applyFill="1" applyBorder="1" applyAlignment="1" applyProtection="1">
      <alignment horizontal="center" vertical="center" wrapText="1"/>
    </xf>
    <xf numFmtId="0" fontId="62" fillId="2" borderId="40" xfId="1" applyFont="1" applyFill="1" applyBorder="1" applyAlignment="1" applyProtection="1">
      <alignment horizontal="center" vertical="center" wrapText="1"/>
    </xf>
    <xf numFmtId="0" fontId="62" fillId="2" borderId="41" xfId="1" applyFont="1" applyFill="1" applyBorder="1" applyAlignment="1" applyProtection="1">
      <alignment horizontal="center" vertical="center" wrapText="1"/>
    </xf>
    <xf numFmtId="0" fontId="62" fillId="2" borderId="45" xfId="1" applyFont="1" applyFill="1" applyBorder="1" applyAlignment="1" applyProtection="1">
      <alignment horizontal="center" vertical="center" wrapText="1"/>
    </xf>
    <xf numFmtId="0" fontId="53" fillId="2" borderId="0" xfId="1" applyFont="1" applyFill="1" applyBorder="1" applyAlignment="1" applyProtection="1">
      <alignment horizontal="left" vertical="center"/>
    </xf>
    <xf numFmtId="1" fontId="57" fillId="2" borderId="29" xfId="1" applyNumberFormat="1" applyFont="1" applyFill="1" applyBorder="1" applyAlignment="1" applyProtection="1">
      <alignment horizontal="center" vertical="center"/>
    </xf>
    <xf numFmtId="1" fontId="57" fillId="2" borderId="13" xfId="1" applyNumberFormat="1" applyFont="1" applyFill="1" applyBorder="1" applyAlignment="1" applyProtection="1">
      <alignment horizontal="center" vertical="center"/>
    </xf>
    <xf numFmtId="1" fontId="57" fillId="2" borderId="25" xfId="1" applyNumberFormat="1" applyFont="1" applyFill="1" applyBorder="1" applyAlignment="1" applyProtection="1">
      <alignment horizontal="center" vertical="center"/>
    </xf>
    <xf numFmtId="164" fontId="58" fillId="2" borderId="19" xfId="1" applyNumberFormat="1" applyFont="1" applyFill="1" applyBorder="1" applyAlignment="1" applyProtection="1">
      <alignment vertical="center"/>
    </xf>
    <xf numFmtId="164" fontId="59" fillId="2" borderId="24" xfId="1" applyNumberFormat="1" applyFont="1" applyFill="1" applyBorder="1" applyAlignment="1" applyProtection="1">
      <alignment vertical="center"/>
    </xf>
    <xf numFmtId="164" fontId="58" fillId="2" borderId="12" xfId="1" applyNumberFormat="1" applyFont="1" applyFill="1" applyBorder="1" applyAlignment="1" applyProtection="1">
      <alignment vertical="center"/>
    </xf>
    <xf numFmtId="164" fontId="58" fillId="2" borderId="21" xfId="1" applyNumberFormat="1" applyFont="1" applyFill="1" applyBorder="1" applyAlignment="1" applyProtection="1">
      <alignment vertical="center"/>
    </xf>
    <xf numFmtId="0" fontId="62" fillId="2" borderId="3" xfId="1" applyFont="1" applyFill="1" applyBorder="1" applyAlignment="1" applyProtection="1">
      <alignment horizontal="left" vertical="center"/>
    </xf>
    <xf numFmtId="164" fontId="59" fillId="4" borderId="0" xfId="1" applyNumberFormat="1" applyFont="1" applyFill="1" applyBorder="1" applyAlignment="1" applyProtection="1"/>
    <xf numFmtId="0" fontId="65" fillId="0" borderId="0" xfId="1" applyFont="1" applyAlignment="1" applyProtection="1">
      <alignment horizontal="right"/>
    </xf>
    <xf numFmtId="0" fontId="65" fillId="2" borderId="0" xfId="1" applyFont="1" applyFill="1" applyAlignment="1" applyProtection="1">
      <alignment horizontal="right"/>
    </xf>
    <xf numFmtId="0" fontId="31" fillId="0" borderId="0" xfId="1" applyFont="1" applyBorder="1" applyProtection="1"/>
    <xf numFmtId="0" fontId="65" fillId="0" borderId="0" xfId="1" applyFont="1" applyBorder="1" applyAlignment="1" applyProtection="1">
      <alignment horizontal="right"/>
    </xf>
    <xf numFmtId="9" fontId="65" fillId="2" borderId="0" xfId="1" applyNumberFormat="1" applyFont="1" applyFill="1" applyBorder="1" applyAlignment="1" applyProtection="1"/>
    <xf numFmtId="0" fontId="65" fillId="2" borderId="0" xfId="1" applyFont="1" applyFill="1" applyProtection="1"/>
    <xf numFmtId="0" fontId="66" fillId="2" borderId="4" xfId="1" applyFont="1" applyFill="1" applyBorder="1" applyAlignment="1" applyProtection="1">
      <alignment horizontal="left" vertical="center"/>
    </xf>
    <xf numFmtId="0" fontId="66" fillId="2" borderId="5" xfId="1" applyFont="1" applyFill="1" applyBorder="1" applyAlignment="1" applyProtection="1">
      <alignment horizontal="left" vertical="center"/>
    </xf>
    <xf numFmtId="0" fontId="66" fillId="2" borderId="22" xfId="1" applyFont="1" applyFill="1" applyBorder="1" applyAlignment="1" applyProtection="1">
      <alignment horizontal="left" vertical="center"/>
    </xf>
    <xf numFmtId="0" fontId="66" fillId="2" borderId="9" xfId="1" applyFont="1" applyFill="1" applyBorder="1" applyAlignment="1" applyProtection="1">
      <alignment horizontal="left" vertical="center"/>
    </xf>
    <xf numFmtId="0" fontId="59" fillId="2" borderId="9" xfId="1" applyFont="1" applyFill="1" applyBorder="1" applyAlignment="1" applyProtection="1">
      <alignment horizontal="left" vertical="center"/>
    </xf>
    <xf numFmtId="0" fontId="38" fillId="2" borderId="0" xfId="1" applyFont="1" applyFill="1" applyBorder="1" applyAlignment="1" applyProtection="1">
      <alignment horizontal="left" vertical="center"/>
    </xf>
    <xf numFmtId="0" fontId="68" fillId="2" borderId="0" xfId="1" applyFont="1" applyFill="1" applyBorder="1" applyAlignment="1" applyProtection="1">
      <alignment horizontal="center" vertical="center"/>
    </xf>
    <xf numFmtId="0" fontId="68" fillId="2" borderId="39" xfId="1" applyFont="1" applyFill="1" applyBorder="1" applyAlignment="1" applyProtection="1">
      <alignment horizontal="center" vertical="center"/>
    </xf>
    <xf numFmtId="0" fontId="68" fillId="2" borderId="40" xfId="1" applyFont="1" applyFill="1" applyBorder="1" applyAlignment="1" applyProtection="1">
      <alignment horizontal="center" vertical="center" wrapText="1"/>
    </xf>
    <xf numFmtId="0" fontId="68" fillId="2" borderId="41" xfId="1" applyFont="1" applyFill="1" applyBorder="1" applyAlignment="1" applyProtection="1">
      <alignment horizontal="center" vertical="center" wrapText="1"/>
    </xf>
    <xf numFmtId="0" fontId="68" fillId="2" borderId="45" xfId="1" applyFont="1" applyFill="1" applyBorder="1" applyAlignment="1" applyProtection="1">
      <alignment horizontal="center" vertical="center" wrapText="1"/>
    </xf>
    <xf numFmtId="0" fontId="19" fillId="0" borderId="0" xfId="7" applyFont="1" applyBorder="1" applyAlignment="1" applyProtection="1">
      <alignment horizontal="left" vertical="center" wrapText="1" readingOrder="1"/>
      <protection locked="0"/>
    </xf>
    <xf numFmtId="0" fontId="26" fillId="9" borderId="0" xfId="1" applyFont="1" applyFill="1" applyAlignment="1" applyProtection="1">
      <alignment vertical="center"/>
      <protection locked="0"/>
    </xf>
    <xf numFmtId="0" fontId="8" fillId="0" borderId="0" xfId="1" applyFont="1" applyAlignment="1" applyProtection="1">
      <protection locked="0"/>
    </xf>
    <xf numFmtId="0" fontId="18" fillId="0" borderId="0" xfId="1" applyFont="1" applyAlignment="1" applyProtection="1">
      <alignment wrapText="1"/>
      <protection locked="0"/>
    </xf>
    <xf numFmtId="0" fontId="8" fillId="0" borderId="0" xfId="1" applyFont="1" applyAlignment="1" applyProtection="1">
      <alignment vertical="top" wrapText="1"/>
      <protection locked="0"/>
    </xf>
    <xf numFmtId="164" fontId="35" fillId="2" borderId="0" xfId="1" applyNumberFormat="1" applyFont="1" applyFill="1" applyBorder="1" applyAlignment="1" applyProtection="1">
      <alignment vertical="center"/>
      <protection locked="0"/>
    </xf>
    <xf numFmtId="164" fontId="36" fillId="2" borderId="0" xfId="1" applyNumberFormat="1" applyFont="1" applyFill="1" applyBorder="1" applyAlignment="1" applyProtection="1">
      <alignment vertical="center"/>
      <protection locked="0"/>
    </xf>
    <xf numFmtId="0" fontId="18" fillId="2" borderId="0" xfId="1" applyFont="1" applyFill="1" applyProtection="1"/>
    <xf numFmtId="0" fontId="33" fillId="9" borderId="0" xfId="1" applyFont="1" applyFill="1" applyAlignment="1" applyProtection="1"/>
    <xf numFmtId="0" fontId="33" fillId="9" borderId="0" xfId="1" applyFont="1" applyFill="1" applyAlignment="1" applyProtection="1">
      <alignment horizontal="center"/>
    </xf>
    <xf numFmtId="0" fontId="3" fillId="8" borderId="0" xfId="1" applyFont="1" applyFill="1" applyProtection="1"/>
    <xf numFmtId="0" fontId="6" fillId="2" borderId="0" xfId="1" applyFont="1" applyFill="1" applyProtection="1"/>
    <xf numFmtId="0" fontId="8" fillId="2" borderId="0" xfId="1" applyFont="1" applyFill="1" applyProtection="1"/>
    <xf numFmtId="0" fontId="8" fillId="2" borderId="0" xfId="1" applyFont="1" applyFill="1" applyAlignment="1" applyProtection="1"/>
    <xf numFmtId="0" fontId="18" fillId="2" borderId="0" xfId="1" applyFont="1" applyFill="1" applyAlignment="1" applyProtection="1">
      <alignment wrapText="1"/>
    </xf>
    <xf numFmtId="0" fontId="8" fillId="2" borderId="0" xfId="1" applyFont="1" applyFill="1" applyBorder="1" applyProtection="1"/>
    <xf numFmtId="0" fontId="45" fillId="2" borderId="0" xfId="1" applyFont="1" applyFill="1" applyBorder="1" applyAlignment="1" applyProtection="1">
      <alignment horizontal="left" vertical="center"/>
    </xf>
    <xf numFmtId="0" fontId="50" fillId="2" borderId="0" xfId="1" applyFont="1" applyFill="1" applyBorder="1" applyAlignment="1" applyProtection="1">
      <alignment horizontal="left" vertical="center"/>
    </xf>
    <xf numFmtId="0" fontId="67" fillId="0" borderId="0" xfId="1" applyFont="1" applyAlignment="1" applyProtection="1">
      <alignment horizontal="left" vertical="center"/>
    </xf>
    <xf numFmtId="0" fontId="29" fillId="0" borderId="0" xfId="1" applyFont="1" applyBorder="1" applyAlignment="1" applyProtection="1">
      <alignment horizontal="left"/>
    </xf>
    <xf numFmtId="0" fontId="55" fillId="0" borderId="0" xfId="7" applyFont="1" applyBorder="1" applyAlignment="1" applyProtection="1">
      <alignment horizontal="left" vertical="center" readingOrder="1"/>
    </xf>
    <xf numFmtId="0" fontId="63" fillId="0" borderId="0" xfId="1" applyFont="1" applyAlignment="1" applyProtection="1">
      <alignment vertical="center"/>
    </xf>
    <xf numFmtId="0" fontId="63" fillId="0" borderId="0" xfId="1" applyFont="1" applyAlignment="1" applyProtection="1">
      <alignment vertical="center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  <xf numFmtId="0" fontId="72" fillId="0" borderId="4" xfId="1" applyFont="1" applyBorder="1" applyAlignment="1" applyProtection="1">
      <alignment horizontal="center" vertical="center"/>
    </xf>
    <xf numFmtId="0" fontId="74" fillId="0" borderId="39" xfId="1" applyFont="1" applyBorder="1" applyAlignment="1" applyProtection="1">
      <alignment horizontal="center" vertical="center"/>
      <protection locked="0"/>
    </xf>
    <xf numFmtId="0" fontId="57" fillId="0" borderId="39" xfId="1" applyFont="1" applyBorder="1" applyAlignment="1" applyProtection="1">
      <alignment horizontal="center" vertical="center"/>
      <protection locked="0"/>
    </xf>
    <xf numFmtId="0" fontId="57" fillId="0" borderId="0" xfId="1" applyFont="1" applyBorder="1" applyAlignment="1" applyProtection="1">
      <alignment horizontal="center" vertical="center"/>
      <protection locked="0"/>
    </xf>
    <xf numFmtId="0" fontId="45" fillId="0" borderId="0" xfId="1" applyFont="1" applyBorder="1" applyAlignment="1" applyProtection="1">
      <alignment horizontal="left" vertical="center"/>
    </xf>
    <xf numFmtId="0" fontId="66" fillId="2" borderId="0" xfId="1" applyFont="1" applyFill="1" applyBorder="1" applyAlignment="1" applyProtection="1">
      <alignment horizontal="left" vertical="center"/>
      <protection locked="0"/>
    </xf>
    <xf numFmtId="0" fontId="66" fillId="2" borderId="10" xfId="1" applyFont="1" applyFill="1" applyBorder="1" applyAlignment="1" applyProtection="1">
      <alignment horizontal="left" vertical="center"/>
    </xf>
    <xf numFmtId="0" fontId="66" fillId="2" borderId="11" xfId="1" applyFont="1" applyFill="1" applyBorder="1" applyAlignment="1" applyProtection="1">
      <alignment horizontal="left" vertical="center"/>
      <protection locked="0"/>
    </xf>
    <xf numFmtId="0" fontId="66" fillId="2" borderId="22" xfId="1" applyFont="1" applyFill="1" applyBorder="1" applyAlignment="1" applyProtection="1">
      <alignment horizontal="left" vertical="top"/>
    </xf>
    <xf numFmtId="0" fontId="64" fillId="2" borderId="47" xfId="1" applyFont="1" applyFill="1" applyBorder="1" applyAlignment="1" applyProtection="1">
      <alignment horizontal="left" vertical="center"/>
    </xf>
    <xf numFmtId="0" fontId="64" fillId="2" borderId="48" xfId="1" applyFont="1" applyFill="1" applyBorder="1" applyAlignment="1" applyProtection="1">
      <alignment horizontal="left" vertical="center"/>
    </xf>
    <xf numFmtId="0" fontId="64" fillId="2" borderId="49" xfId="1" applyFont="1" applyFill="1" applyBorder="1" applyAlignment="1" applyProtection="1">
      <alignment horizontal="left" vertical="center"/>
    </xf>
    <xf numFmtId="0" fontId="64" fillId="2" borderId="50" xfId="1" applyFont="1" applyFill="1" applyBorder="1" applyAlignment="1" applyProtection="1">
      <alignment horizontal="left" vertical="center"/>
    </xf>
    <xf numFmtId="164" fontId="59" fillId="0" borderId="0" xfId="1" applyNumberFormat="1" applyFont="1" applyFill="1" applyBorder="1" applyAlignment="1" applyProtection="1"/>
    <xf numFmtId="0" fontId="75" fillId="0" borderId="0" xfId="8" applyFont="1" applyAlignment="1" applyProtection="1">
      <alignment vertical="center"/>
    </xf>
    <xf numFmtId="0" fontId="31" fillId="0" borderId="0" xfId="1" applyFont="1" applyAlignment="1" applyProtection="1">
      <alignment horizontal="left" vertical="center"/>
    </xf>
    <xf numFmtId="0" fontId="31" fillId="0" borderId="0" xfId="1" applyFont="1" applyBorder="1" applyAlignment="1" applyProtection="1">
      <alignment horizontal="right"/>
    </xf>
    <xf numFmtId="0" fontId="20" fillId="0" borderId="0" xfId="7" applyFont="1" applyBorder="1" applyAlignment="1" applyProtection="1">
      <alignment horizontal="left" vertical="center" wrapText="1" readingOrder="1"/>
    </xf>
    <xf numFmtId="0" fontId="31" fillId="0" borderId="0" xfId="1" applyFont="1" applyBorder="1" applyAlignment="1" applyProtection="1">
      <alignment horizontal="right" vertical="center"/>
    </xf>
    <xf numFmtId="0" fontId="46" fillId="0" borderId="0" xfId="1" applyFont="1" applyAlignment="1" applyProtection="1">
      <protection locked="0"/>
    </xf>
    <xf numFmtId="0" fontId="46" fillId="0" borderId="0" xfId="1" applyFont="1" applyProtection="1">
      <protection locked="0"/>
    </xf>
    <xf numFmtId="0" fontId="39" fillId="0" borderId="0" xfId="7" applyFont="1" applyBorder="1" applyAlignment="1" applyProtection="1">
      <alignment vertical="center" readingOrder="1"/>
    </xf>
    <xf numFmtId="0" fontId="46" fillId="0" borderId="0" xfId="1" applyFont="1" applyAlignment="1" applyProtection="1"/>
    <xf numFmtId="0" fontId="39" fillId="0" borderId="0" xfId="8" applyFont="1" applyBorder="1" applyAlignment="1" applyProtection="1">
      <alignment vertical="center"/>
    </xf>
    <xf numFmtId="0" fontId="39" fillId="0" borderId="0" xfId="7" applyFont="1" applyBorder="1" applyAlignment="1" applyProtection="1">
      <alignment wrapText="1" readingOrder="1"/>
    </xf>
    <xf numFmtId="0" fontId="39" fillId="0" borderId="0" xfId="7" applyFont="1" applyBorder="1" applyAlignment="1" applyProtection="1">
      <alignment horizontal="left" vertical="center" readingOrder="1"/>
    </xf>
    <xf numFmtId="0" fontId="39" fillId="0" borderId="0" xfId="7" applyFont="1" applyAlignment="1" applyProtection="1">
      <alignment horizontal="left" vertical="center" readingOrder="1"/>
    </xf>
    <xf numFmtId="0" fontId="73" fillId="2" borderId="3" xfId="1" applyFont="1" applyFill="1" applyBorder="1" applyAlignment="1" applyProtection="1">
      <alignment horizontal="left" vertical="center"/>
    </xf>
    <xf numFmtId="1" fontId="76" fillId="5" borderId="6" xfId="1" applyNumberFormat="1" applyFont="1" applyFill="1" applyBorder="1" applyAlignment="1" applyProtection="1">
      <alignment horizontal="center" vertical="center"/>
      <protection locked="0"/>
    </xf>
    <xf numFmtId="1" fontId="76" fillId="5" borderId="28" xfId="1" applyNumberFormat="1" applyFont="1" applyFill="1" applyBorder="1" applyAlignment="1" applyProtection="1">
      <alignment horizontal="center" vertical="center"/>
      <protection locked="0"/>
    </xf>
    <xf numFmtId="1" fontId="76" fillId="5" borderId="10" xfId="1" applyNumberFormat="1" applyFont="1" applyFill="1" applyBorder="1" applyAlignment="1" applyProtection="1">
      <alignment horizontal="center" vertical="center"/>
      <protection locked="0"/>
    </xf>
    <xf numFmtId="166" fontId="76" fillId="2" borderId="14" xfId="1" applyNumberFormat="1" applyFont="1" applyFill="1" applyBorder="1" applyAlignment="1" applyProtection="1">
      <alignment horizontal="center" vertical="center"/>
      <protection locked="0"/>
    </xf>
    <xf numFmtId="0" fontId="74" fillId="2" borderId="39" xfId="1" applyFont="1" applyFill="1" applyBorder="1" applyAlignment="1" applyProtection="1">
      <alignment horizontal="center" vertical="center"/>
    </xf>
    <xf numFmtId="0" fontId="67" fillId="2" borderId="39" xfId="1" applyFont="1" applyFill="1" applyBorder="1" applyAlignment="1" applyProtection="1">
      <alignment horizontal="center" vertical="center"/>
    </xf>
    <xf numFmtId="0" fontId="39" fillId="0" borderId="0" xfId="7" applyFont="1" applyBorder="1" applyAlignment="1" applyProtection="1">
      <alignment horizontal="left" vertical="center" wrapText="1" readingOrder="1"/>
    </xf>
    <xf numFmtId="0" fontId="39" fillId="0" borderId="0" xfId="7" applyFont="1" applyBorder="1" applyAlignment="1" applyProtection="1">
      <alignment horizontal="left" wrapText="1" readingOrder="1"/>
    </xf>
    <xf numFmtId="0" fontId="26" fillId="0" borderId="0" xfId="1" applyFont="1" applyAlignment="1" applyProtection="1">
      <alignment vertical="center"/>
    </xf>
    <xf numFmtId="0" fontId="33" fillId="9" borderId="0" xfId="1" applyFont="1" applyFill="1" applyAlignment="1" applyProtection="1">
      <alignment vertical="center"/>
    </xf>
    <xf numFmtId="164" fontId="17" fillId="9" borderId="0" xfId="8" applyNumberFormat="1" applyFont="1" applyFill="1" applyBorder="1" applyAlignment="1" applyProtection="1">
      <alignment vertical="top" wrapText="1"/>
    </xf>
    <xf numFmtId="0" fontId="8" fillId="0" borderId="0" xfId="1" applyFont="1" applyAlignment="1" applyProtection="1"/>
    <xf numFmtId="0" fontId="18" fillId="0" borderId="0" xfId="1" applyFont="1" applyAlignment="1" applyProtection="1">
      <alignment wrapText="1"/>
    </xf>
    <xf numFmtId="164" fontId="19" fillId="0" borderId="0" xfId="8" applyNumberFormat="1" applyFont="1" applyFill="1" applyBorder="1" applyAlignment="1" applyProtection="1">
      <alignment horizontal="center" vertical="center" wrapText="1"/>
    </xf>
    <xf numFmtId="166" fontId="76" fillId="2" borderId="42" xfId="1" applyNumberFormat="1" applyFont="1" applyFill="1" applyBorder="1" applyAlignment="1" applyProtection="1">
      <alignment horizontal="center" vertical="center"/>
      <protection locked="0"/>
    </xf>
    <xf numFmtId="166" fontId="76" fillId="2" borderId="43" xfId="1" applyNumberFormat="1" applyFont="1" applyFill="1" applyBorder="1" applyAlignment="1" applyProtection="1">
      <alignment horizontal="center" vertical="center"/>
      <protection locked="0"/>
    </xf>
    <xf numFmtId="166" fontId="76" fillId="2" borderId="15" xfId="1" applyNumberFormat="1" applyFont="1" applyFill="1" applyBorder="1" applyAlignment="1" applyProtection="1">
      <alignment horizontal="center" vertical="center"/>
      <protection locked="0"/>
    </xf>
    <xf numFmtId="1" fontId="76" fillId="2" borderId="16" xfId="1" applyNumberFormat="1" applyFont="1" applyFill="1" applyBorder="1" applyAlignment="1" applyProtection="1">
      <alignment horizontal="center" vertical="center"/>
      <protection locked="0"/>
    </xf>
    <xf numFmtId="1" fontId="76" fillId="3" borderId="16" xfId="1" applyNumberFormat="1" applyFont="1" applyFill="1" applyBorder="1" applyAlignment="1" applyProtection="1">
      <alignment horizontal="center" vertical="center"/>
      <protection locked="0"/>
    </xf>
    <xf numFmtId="1" fontId="76" fillId="2" borderId="38" xfId="1" applyNumberFormat="1" applyFont="1" applyFill="1" applyBorder="1" applyAlignment="1" applyProtection="1">
      <alignment horizontal="center" vertical="center"/>
      <protection locked="0"/>
    </xf>
    <xf numFmtId="1" fontId="76" fillId="3" borderId="38" xfId="1" applyNumberFormat="1" applyFont="1" applyFill="1" applyBorder="1" applyAlignment="1" applyProtection="1">
      <alignment horizontal="center" vertical="center"/>
      <protection locked="0"/>
    </xf>
    <xf numFmtId="1" fontId="76" fillId="2" borderId="17" xfId="1" applyNumberFormat="1" applyFont="1" applyFill="1" applyBorder="1" applyAlignment="1" applyProtection="1">
      <alignment horizontal="center" vertical="center"/>
      <protection locked="0"/>
    </xf>
    <xf numFmtId="1" fontId="76" fillId="3" borderId="17" xfId="1" applyNumberFormat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Protection="1">
      <protection locked="0"/>
    </xf>
    <xf numFmtId="164" fontId="59" fillId="4" borderId="17" xfId="1" applyNumberFormat="1" applyFont="1" applyFill="1" applyBorder="1" applyAlignment="1" applyProtection="1">
      <alignment horizontal="center" vertical="center"/>
      <protection locked="0"/>
    </xf>
    <xf numFmtId="167" fontId="8" fillId="2" borderId="0" xfId="1" applyNumberFormat="1" applyFont="1" applyFill="1" applyBorder="1" applyAlignment="1" applyProtection="1">
      <alignment vertical="center"/>
    </xf>
    <xf numFmtId="9" fontId="32" fillId="2" borderId="0" xfId="1" applyNumberFormat="1" applyFont="1" applyFill="1" applyBorder="1" applyAlignment="1" applyProtection="1">
      <alignment vertical="center"/>
    </xf>
    <xf numFmtId="0" fontId="25" fillId="2" borderId="0" xfId="1" applyFont="1" applyFill="1" applyBorder="1" applyAlignment="1" applyProtection="1">
      <alignment vertical="center"/>
    </xf>
    <xf numFmtId="0" fontId="31" fillId="0" borderId="0" xfId="1" applyFont="1" applyProtection="1"/>
    <xf numFmtId="0" fontId="44" fillId="2" borderId="0" xfId="1" applyFont="1" applyFill="1" applyBorder="1" applyAlignment="1" applyProtection="1">
      <alignment horizontal="left" vertical="center"/>
    </xf>
    <xf numFmtId="0" fontId="18" fillId="0" borderId="4" xfId="1" applyFont="1" applyBorder="1" applyProtection="1"/>
    <xf numFmtId="0" fontId="6" fillId="0" borderId="0" xfId="1" applyFont="1" applyBorder="1" applyAlignment="1" applyProtection="1"/>
    <xf numFmtId="0" fontId="6" fillId="0" borderId="0" xfId="1" applyFont="1" applyBorder="1" applyProtection="1"/>
    <xf numFmtId="164" fontId="59" fillId="4" borderId="57" xfId="1" applyNumberFormat="1" applyFont="1" applyFill="1" applyBorder="1" applyAlignment="1" applyProtection="1">
      <alignment vertical="center"/>
    </xf>
    <xf numFmtId="164" fontId="59" fillId="4" borderId="38" xfId="1" applyNumberFormat="1" applyFont="1" applyFill="1" applyBorder="1" applyAlignment="1" applyProtection="1">
      <alignment vertical="center"/>
    </xf>
    <xf numFmtId="164" fontId="67" fillId="2" borderId="0" xfId="1" applyNumberFormat="1" applyFont="1" applyFill="1" applyBorder="1" applyAlignment="1" applyProtection="1"/>
    <xf numFmtId="164" fontId="78" fillId="2" borderId="0" xfId="1" applyNumberFormat="1" applyFont="1" applyFill="1" applyBorder="1" applyAlignment="1" applyProtection="1"/>
    <xf numFmtId="0" fontId="71" fillId="0" borderId="0" xfId="0" applyFont="1" applyAlignment="1" applyProtection="1">
      <alignment horizontal="right" vertical="center"/>
    </xf>
    <xf numFmtId="0" fontId="70" fillId="0" borderId="0" xfId="0" applyFont="1" applyAlignment="1" applyProtection="1">
      <alignment horizontal="right" vertical="center"/>
    </xf>
    <xf numFmtId="0" fontId="47" fillId="0" borderId="0" xfId="7" applyFont="1" applyBorder="1" applyAlignment="1" applyProtection="1">
      <alignment horizontal="left" vertical="center"/>
    </xf>
    <xf numFmtId="0" fontId="6" fillId="0" borderId="51" xfId="1" applyFont="1" applyBorder="1" applyAlignment="1" applyProtection="1">
      <alignment horizontal="left" indent="2"/>
      <protection locked="0"/>
    </xf>
    <xf numFmtId="0" fontId="6" fillId="0" borderId="52" xfId="1" applyFont="1" applyBorder="1" applyAlignment="1" applyProtection="1">
      <alignment horizontal="left" indent="2"/>
      <protection locked="0"/>
    </xf>
    <xf numFmtId="0" fontId="18" fillId="0" borderId="9" xfId="1" applyFont="1" applyBorder="1" applyAlignment="1" applyProtection="1">
      <alignment horizontal="left" indent="2"/>
      <protection locked="0"/>
    </xf>
    <xf numFmtId="0" fontId="18" fillId="0" borderId="8" xfId="1" applyFont="1" applyBorder="1" applyAlignment="1" applyProtection="1">
      <alignment horizontal="left" indent="2"/>
      <protection locked="0"/>
    </xf>
    <xf numFmtId="0" fontId="64" fillId="2" borderId="53" xfId="1" applyFont="1" applyFill="1" applyBorder="1" applyAlignment="1" applyProtection="1">
      <alignment horizontal="left" vertical="center" indent="2"/>
      <protection locked="0"/>
    </xf>
    <xf numFmtId="0" fontId="64" fillId="2" borderId="54" xfId="1" applyFont="1" applyFill="1" applyBorder="1" applyAlignment="1" applyProtection="1">
      <alignment horizontal="left" vertical="center" indent="2"/>
      <protection locked="0"/>
    </xf>
    <xf numFmtId="0" fontId="66" fillId="2" borderId="55" xfId="1" applyFont="1" applyFill="1" applyBorder="1" applyAlignment="1" applyProtection="1">
      <alignment horizontal="left" vertical="center"/>
      <protection locked="0"/>
    </xf>
    <xf numFmtId="0" fontId="66" fillId="2" borderId="52" xfId="1" applyFont="1" applyFill="1" applyBorder="1" applyAlignment="1" applyProtection="1">
      <alignment horizontal="left" vertical="center"/>
      <protection locked="0"/>
    </xf>
    <xf numFmtId="0" fontId="66" fillId="2" borderId="7" xfId="1" applyFont="1" applyFill="1" applyBorder="1" applyAlignment="1" applyProtection="1">
      <alignment horizontal="left" vertical="center"/>
      <protection locked="0"/>
    </xf>
    <xf numFmtId="0" fontId="66" fillId="2" borderId="8" xfId="1" applyFont="1" applyFill="1" applyBorder="1" applyAlignment="1" applyProtection="1">
      <alignment horizontal="left" vertical="center"/>
      <protection locked="0"/>
    </xf>
    <xf numFmtId="0" fontId="59" fillId="2" borderId="7" xfId="1" applyFont="1" applyFill="1" applyBorder="1" applyAlignment="1" applyProtection="1">
      <alignment horizontal="left" vertical="center"/>
      <protection locked="0"/>
    </xf>
    <xf numFmtId="0" fontId="59" fillId="2" borderId="8" xfId="1" applyFont="1" applyFill="1" applyBorder="1" applyAlignment="1" applyProtection="1">
      <alignment horizontal="left" vertical="center"/>
      <protection locked="0"/>
    </xf>
    <xf numFmtId="0" fontId="66" fillId="2" borderId="23" xfId="1" applyFont="1" applyFill="1" applyBorder="1" applyAlignment="1" applyProtection="1">
      <alignment horizontal="left" vertical="center"/>
      <protection locked="0"/>
    </xf>
    <xf numFmtId="0" fontId="66" fillId="2" borderId="46" xfId="1" applyFont="1" applyFill="1" applyBorder="1" applyAlignment="1" applyProtection="1">
      <alignment horizontal="left" vertical="center"/>
      <protection locked="0"/>
    </xf>
    <xf numFmtId="0" fontId="77" fillId="0" borderId="53" xfId="1" applyFont="1" applyBorder="1" applyAlignment="1" applyProtection="1">
      <alignment horizontal="left"/>
      <protection locked="0"/>
    </xf>
    <xf numFmtId="0" fontId="77" fillId="0" borderId="56" xfId="1" applyFont="1" applyBorder="1" applyAlignment="1" applyProtection="1">
      <alignment horizontal="left"/>
      <protection locked="0"/>
    </xf>
    <xf numFmtId="0" fontId="77" fillId="0" borderId="54" xfId="1" applyFont="1" applyBorder="1" applyAlignment="1" applyProtection="1">
      <alignment horizontal="left"/>
      <protection locked="0"/>
    </xf>
  </cellXfs>
  <cellStyles count="9">
    <cellStyle name="Collegamento ipertestuale" xfId="8" builtinId="8"/>
    <cellStyle name="Excel Built-in Normal" xfId="1"/>
    <cellStyle name="Excel_BuiltIn_Testo descrittivo" xfId="2"/>
    <cellStyle name="Intestazione" xfId="3"/>
    <cellStyle name="Intestazione1" xfId="4"/>
    <cellStyle name="Normale" xfId="0" builtinId="0"/>
    <cellStyle name="Normale 2" xfId="7"/>
    <cellStyle name="Risultato" xfId="5"/>
    <cellStyle name="Risultato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2060"/>
      <rgbColor rgb="00339966"/>
      <rgbColor rgb="00003300"/>
      <rgbColor rgb="00221100"/>
      <rgbColor rgb="00993300"/>
      <rgbColor rgb="00993366"/>
      <rgbColor rgb="00333399"/>
      <rgbColor rgb="00333333"/>
    </indexedColors>
    <mruColors>
      <color rgb="FF008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622013</xdr:colOff>
      <xdr:row>0</xdr:row>
      <xdr:rowOff>1</xdr:rowOff>
    </xdr:from>
    <xdr:to>
      <xdr:col>2</xdr:col>
      <xdr:colOff>5285177</xdr:colOff>
      <xdr:row>8</xdr:row>
      <xdr:rowOff>53916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1919" y="1"/>
          <a:ext cx="4663164" cy="29653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talicacoffee.i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tabSelected="1" zoomScale="53" zoomScaleNormal="53" workbookViewId="0">
      <selection activeCell="U47" sqref="U47"/>
    </sheetView>
  </sheetViews>
  <sheetFormatPr defaultColWidth="8.7109375" defaultRowHeight="15"/>
  <cols>
    <col min="1" max="1" width="11.28515625" style="7" customWidth="1"/>
    <col min="2" max="2" width="8.7109375" style="22" customWidth="1"/>
    <col min="3" max="3" width="81" style="22" customWidth="1"/>
    <col min="4" max="4" width="36" style="22" customWidth="1"/>
    <col min="5" max="5" width="17" style="7" customWidth="1"/>
    <col min="6" max="6" width="22.85546875" style="7" customWidth="1"/>
    <col min="7" max="7" width="31.85546875" style="22" customWidth="1"/>
    <col min="8" max="8" width="30.7109375" style="22" customWidth="1"/>
    <col min="9" max="9" width="37.7109375" style="22" customWidth="1"/>
    <col min="10" max="16384" width="8.7109375" style="7"/>
  </cols>
  <sheetData>
    <row r="1" spans="1:13" ht="34.5" customHeight="1">
      <c r="A1" s="22"/>
      <c r="B1" s="31"/>
      <c r="C1" s="31"/>
      <c r="D1" s="31"/>
      <c r="J1" s="31"/>
      <c r="K1" s="31"/>
    </row>
    <row r="2" spans="1:13" ht="28.5" customHeight="1">
      <c r="A2" s="22"/>
      <c r="B2" s="31"/>
      <c r="C2" s="32"/>
      <c r="D2" s="235" t="s">
        <v>59</v>
      </c>
      <c r="E2" s="235"/>
      <c r="F2" s="235"/>
      <c r="G2" s="235"/>
      <c r="H2" s="235"/>
      <c r="I2" s="23"/>
      <c r="J2" s="31"/>
      <c r="K2" s="31"/>
    </row>
    <row r="3" spans="1:13" ht="18" customHeight="1">
      <c r="A3" s="22"/>
      <c r="B3" s="31"/>
      <c r="C3" s="33"/>
      <c r="E3" s="22"/>
      <c r="F3" s="22"/>
      <c r="I3" s="23"/>
      <c r="J3" s="48"/>
      <c r="K3" s="48"/>
      <c r="L3" s="14"/>
      <c r="M3" s="14"/>
    </row>
    <row r="4" spans="1:13" s="13" customFormat="1" ht="30.2" customHeight="1">
      <c r="A4" s="48"/>
      <c r="B4" s="151"/>
      <c r="C4" s="34"/>
      <c r="D4" s="193" t="s">
        <v>60</v>
      </c>
      <c r="E4" s="48"/>
      <c r="F4" s="48"/>
      <c r="G4" s="66"/>
      <c r="H4" s="66"/>
      <c r="I4" s="8"/>
      <c r="J4" s="66"/>
      <c r="K4" s="66"/>
      <c r="L4" s="8"/>
      <c r="M4" s="16"/>
    </row>
    <row r="5" spans="1:13" s="13" customFormat="1" ht="30.2" customHeight="1">
      <c r="A5" s="48"/>
      <c r="B5" s="151"/>
      <c r="C5" s="34"/>
      <c r="D5" s="189" t="s">
        <v>61</v>
      </c>
      <c r="E5" s="48"/>
      <c r="F5" s="48"/>
      <c r="G5" s="67"/>
      <c r="H5" s="67"/>
      <c r="I5" s="26"/>
      <c r="J5" s="67"/>
      <c r="K5" s="202"/>
      <c r="L5" s="25"/>
      <c r="M5" s="21"/>
    </row>
    <row r="6" spans="1:13" s="13" customFormat="1" ht="30.2" customHeight="1">
      <c r="A6" s="48"/>
      <c r="B6" s="151"/>
      <c r="C6" s="35"/>
      <c r="D6" s="194" t="s">
        <v>62</v>
      </c>
      <c r="E6" s="48"/>
      <c r="F6" s="48"/>
      <c r="G6" s="50"/>
      <c r="H6" s="190"/>
      <c r="I6" s="187"/>
      <c r="J6" s="70"/>
      <c r="K6" s="70"/>
      <c r="L6" s="18"/>
      <c r="M6" s="7"/>
    </row>
    <row r="7" spans="1:13" s="13" customFormat="1" ht="30.2" customHeight="1">
      <c r="A7" s="48"/>
      <c r="B7" s="151"/>
      <c r="C7" s="35"/>
      <c r="D7" s="191" t="s">
        <v>63</v>
      </c>
      <c r="E7" s="48"/>
      <c r="F7" s="48"/>
      <c r="G7" s="50"/>
      <c r="H7" s="70"/>
      <c r="I7" s="188"/>
      <c r="J7" s="70"/>
      <c r="K7" s="70"/>
      <c r="L7" s="18"/>
      <c r="M7" s="7"/>
    </row>
    <row r="8" spans="1:13" s="13" customFormat="1" ht="30.2" customHeight="1">
      <c r="A8" s="48"/>
      <c r="B8" s="151"/>
      <c r="C8" s="36"/>
      <c r="D8" s="189" t="s">
        <v>64</v>
      </c>
      <c r="E8" s="48"/>
      <c r="F8" s="48"/>
      <c r="G8" s="192"/>
      <c r="H8" s="192"/>
      <c r="I8" s="27"/>
      <c r="J8" s="192"/>
      <c r="K8" s="203"/>
      <c r="L8" s="24"/>
      <c r="M8" s="17"/>
    </row>
    <row r="9" spans="1:13" ht="30.2" customHeight="1">
      <c r="A9" s="22"/>
      <c r="B9" s="31"/>
      <c r="C9" s="37" t="s">
        <v>65</v>
      </c>
      <c r="D9" s="189" t="s">
        <v>72</v>
      </c>
      <c r="E9" s="22"/>
      <c r="F9" s="22"/>
      <c r="G9" s="68"/>
      <c r="H9" s="68"/>
      <c r="I9" s="28"/>
      <c r="J9" s="68"/>
      <c r="K9" s="68"/>
      <c r="L9" s="28"/>
      <c r="M9" s="144"/>
    </row>
    <row r="10" spans="1:13" s="22" customFormat="1" ht="30.2" customHeight="1">
      <c r="B10" s="31"/>
      <c r="D10" s="69"/>
      <c r="G10" s="69"/>
      <c r="H10" s="69"/>
      <c r="I10" s="69"/>
      <c r="J10" s="69"/>
      <c r="K10" s="69"/>
      <c r="L10" s="69"/>
    </row>
    <row r="11" spans="1:13" s="22" customFormat="1" ht="20.25" customHeight="1">
      <c r="B11" s="31"/>
      <c r="C11" s="37"/>
      <c r="D11" s="37"/>
      <c r="E11" s="54"/>
      <c r="F11" s="54"/>
      <c r="G11" s="54"/>
      <c r="H11" s="54"/>
      <c r="I11" s="54"/>
      <c r="J11" s="204"/>
      <c r="K11" s="204"/>
      <c r="L11" s="204"/>
    </row>
    <row r="12" spans="1:13" ht="35.25" customHeight="1">
      <c r="A12" s="22"/>
      <c r="B12" s="152"/>
      <c r="C12" s="38" t="s">
        <v>12</v>
      </c>
      <c r="D12" s="38"/>
      <c r="E12" s="9"/>
      <c r="F12" s="9"/>
      <c r="G12" s="38"/>
      <c r="H12" s="38"/>
      <c r="I12" s="38"/>
      <c r="J12" s="205"/>
      <c r="K12" s="205"/>
      <c r="L12" s="19"/>
    </row>
    <row r="13" spans="1:13" s="11" customFormat="1" ht="31.5" customHeight="1">
      <c r="A13" s="153"/>
      <c r="B13" s="153"/>
      <c r="C13" s="39" t="s">
        <v>13</v>
      </c>
      <c r="D13" s="39"/>
      <c r="E13" s="10"/>
      <c r="F13" s="10"/>
      <c r="G13" s="39"/>
      <c r="H13" s="39"/>
      <c r="I13" s="39"/>
      <c r="J13" s="153"/>
      <c r="K13" s="152"/>
      <c r="L13" s="145"/>
    </row>
    <row r="14" spans="1:13" ht="42.75" customHeight="1">
      <c r="A14" s="22"/>
      <c r="B14" s="31"/>
      <c r="C14" s="40" t="s">
        <v>11</v>
      </c>
      <c r="D14" s="58"/>
      <c r="E14" s="20" t="s">
        <v>66</v>
      </c>
      <c r="F14" s="20"/>
      <c r="G14" s="5"/>
      <c r="H14" s="5"/>
      <c r="I14" s="5"/>
      <c r="J14" s="6"/>
      <c r="K14" s="6"/>
    </row>
    <row r="15" spans="1:13" s="41" customFormat="1" ht="14.25" customHeight="1">
      <c r="B15" s="154"/>
      <c r="D15" s="6"/>
      <c r="E15" s="6"/>
      <c r="F15" s="6"/>
      <c r="G15" s="6"/>
      <c r="J15" s="206"/>
    </row>
    <row r="16" spans="1:13" ht="33.75" customHeight="1">
      <c r="A16" s="22"/>
      <c r="B16" s="77"/>
      <c r="C16" s="42" t="s">
        <v>7</v>
      </c>
      <c r="D16" s="42"/>
      <c r="E16" s="29"/>
      <c r="F16" s="42"/>
      <c r="G16" s="71"/>
      <c r="H16" s="71"/>
      <c r="I16" s="76"/>
      <c r="J16" s="22"/>
      <c r="K16" s="22"/>
    </row>
    <row r="17" spans="1:11" s="22" customFormat="1" ht="7.5" customHeight="1" thickBot="1">
      <c r="B17" s="77"/>
      <c r="C17" s="2"/>
      <c r="D17" s="2"/>
      <c r="E17" s="2"/>
      <c r="F17" s="2"/>
      <c r="G17" s="2"/>
      <c r="H17" s="2"/>
      <c r="I17" s="77"/>
      <c r="K17" s="75"/>
    </row>
    <row r="18" spans="1:11" ht="84" customHeight="1" thickBot="1">
      <c r="A18" s="22"/>
      <c r="B18" s="1"/>
      <c r="C18" s="140" t="s">
        <v>2</v>
      </c>
      <c r="D18" s="142" t="s">
        <v>41</v>
      </c>
      <c r="E18" s="200" t="s">
        <v>4</v>
      </c>
      <c r="F18" s="141" t="s">
        <v>42</v>
      </c>
      <c r="G18" s="142" t="s">
        <v>8</v>
      </c>
      <c r="H18" s="142" t="s">
        <v>9</v>
      </c>
      <c r="I18" s="143" t="s">
        <v>10</v>
      </c>
      <c r="J18" s="22"/>
      <c r="K18" s="22"/>
    </row>
    <row r="19" spans="1:11" s="22" customFormat="1" ht="15.75" customHeight="1" thickBot="1">
      <c r="B19" s="77"/>
      <c r="C19" s="43"/>
      <c r="D19" s="59"/>
      <c r="E19" s="1"/>
      <c r="F19" s="1"/>
      <c r="G19" s="1"/>
      <c r="H19" s="1"/>
      <c r="I19" s="1"/>
    </row>
    <row r="20" spans="1:11" s="15" customFormat="1" ht="40.35" customHeight="1">
      <c r="A20" s="50"/>
      <c r="B20" s="155"/>
      <c r="C20" s="85" t="s">
        <v>17</v>
      </c>
      <c r="D20" s="103" t="s">
        <v>31</v>
      </c>
      <c r="E20" s="199"/>
      <c r="F20" s="196"/>
      <c r="G20" s="89">
        <v>40</v>
      </c>
      <c r="H20" s="90">
        <v>38</v>
      </c>
      <c r="I20" s="110">
        <f t="shared" ref="I20:I21" si="0">(F20*H20)</f>
        <v>0</v>
      </c>
      <c r="J20" s="50"/>
      <c r="K20" s="50"/>
    </row>
    <row r="21" spans="1:11" s="12" customFormat="1" ht="40.35" customHeight="1" thickBot="1">
      <c r="A21" s="46"/>
      <c r="B21" s="156"/>
      <c r="C21" s="82" t="s">
        <v>18</v>
      </c>
      <c r="D21" s="104" t="s">
        <v>32</v>
      </c>
      <c r="E21" s="210"/>
      <c r="F21" s="197"/>
      <c r="G21" s="93">
        <v>40</v>
      </c>
      <c r="H21" s="92">
        <v>38</v>
      </c>
      <c r="I21" s="111">
        <f t="shared" si="0"/>
        <v>0</v>
      </c>
      <c r="J21" s="46"/>
      <c r="K21" s="46"/>
    </row>
    <row r="22" spans="1:11" s="13" customFormat="1" ht="40.35" customHeight="1">
      <c r="A22" s="48"/>
      <c r="B22" s="151"/>
      <c r="C22" s="84" t="s">
        <v>19</v>
      </c>
      <c r="D22" s="103" t="s">
        <v>31</v>
      </c>
      <c r="E22" s="199"/>
      <c r="F22" s="196"/>
      <c r="G22" s="89">
        <v>40</v>
      </c>
      <c r="H22" s="90">
        <v>38</v>
      </c>
      <c r="I22" s="110">
        <f t="shared" ref="I22:I39" si="1">(F22*H22)</f>
        <v>0</v>
      </c>
      <c r="J22" s="48"/>
      <c r="K22" s="48"/>
    </row>
    <row r="23" spans="1:11" s="13" customFormat="1" ht="40.35" customHeight="1" thickBot="1">
      <c r="A23" s="48"/>
      <c r="B23" s="151"/>
      <c r="C23" s="82" t="s">
        <v>18</v>
      </c>
      <c r="D23" s="104" t="s">
        <v>32</v>
      </c>
      <c r="E23" s="211"/>
      <c r="F23" s="197"/>
      <c r="G23" s="93">
        <v>40</v>
      </c>
      <c r="H23" s="92">
        <v>38</v>
      </c>
      <c r="I23" s="111">
        <f t="shared" si="1"/>
        <v>0</v>
      </c>
      <c r="J23" s="48"/>
      <c r="K23" s="48"/>
    </row>
    <row r="24" spans="1:11" s="13" customFormat="1" ht="40.35" customHeight="1">
      <c r="A24" s="48"/>
      <c r="B24" s="151"/>
      <c r="C24" s="83" t="s">
        <v>21</v>
      </c>
      <c r="D24" s="103" t="s">
        <v>31</v>
      </c>
      <c r="E24" s="199"/>
      <c r="F24" s="196"/>
      <c r="G24" s="89">
        <v>39</v>
      </c>
      <c r="H24" s="90">
        <v>37</v>
      </c>
      <c r="I24" s="110">
        <f t="shared" si="1"/>
        <v>0</v>
      </c>
      <c r="J24" s="48"/>
      <c r="K24" s="48"/>
    </row>
    <row r="25" spans="1:11" s="13" customFormat="1" ht="40.35" customHeight="1" thickBot="1">
      <c r="A25" s="48"/>
      <c r="B25" s="151"/>
      <c r="C25" s="82" t="s">
        <v>20</v>
      </c>
      <c r="D25" s="104" t="s">
        <v>32</v>
      </c>
      <c r="E25" s="211"/>
      <c r="F25" s="197"/>
      <c r="G25" s="91">
        <v>39</v>
      </c>
      <c r="H25" s="92">
        <v>37</v>
      </c>
      <c r="I25" s="111">
        <f t="shared" si="1"/>
        <v>0</v>
      </c>
      <c r="J25" s="48"/>
      <c r="K25" s="48"/>
    </row>
    <row r="26" spans="1:11" s="13" customFormat="1" ht="40.35" customHeight="1">
      <c r="A26" s="48"/>
      <c r="B26" s="151"/>
      <c r="C26" s="83" t="s">
        <v>78</v>
      </c>
      <c r="D26" s="103" t="s">
        <v>31</v>
      </c>
      <c r="E26" s="199"/>
      <c r="F26" s="196"/>
      <c r="G26" s="89">
        <v>37</v>
      </c>
      <c r="H26" s="90">
        <v>35</v>
      </c>
      <c r="I26" s="110">
        <f t="shared" si="1"/>
        <v>0</v>
      </c>
      <c r="J26" s="48"/>
      <c r="K26" s="48"/>
    </row>
    <row r="27" spans="1:11" s="13" customFormat="1" ht="40.35" customHeight="1" thickBot="1">
      <c r="A27" s="48"/>
      <c r="B27" s="151"/>
      <c r="C27" s="82" t="s">
        <v>22</v>
      </c>
      <c r="D27" s="104" t="s">
        <v>32</v>
      </c>
      <c r="E27" s="211"/>
      <c r="F27" s="197"/>
      <c r="G27" s="91">
        <v>37</v>
      </c>
      <c r="H27" s="92">
        <v>35</v>
      </c>
      <c r="I27" s="111">
        <f t="shared" si="1"/>
        <v>0</v>
      </c>
      <c r="J27" s="48"/>
      <c r="K27" s="48"/>
    </row>
    <row r="28" spans="1:11" s="13" customFormat="1" ht="40.35" customHeight="1">
      <c r="A28" s="48"/>
      <c r="B28" s="151"/>
      <c r="C28" s="83" t="s">
        <v>24</v>
      </c>
      <c r="D28" s="103" t="s">
        <v>31</v>
      </c>
      <c r="E28" s="199"/>
      <c r="F28" s="196"/>
      <c r="G28" s="93">
        <v>34</v>
      </c>
      <c r="H28" s="94">
        <v>32</v>
      </c>
      <c r="I28" s="110">
        <f t="shared" si="1"/>
        <v>0</v>
      </c>
      <c r="J28" s="48"/>
      <c r="K28" s="48"/>
    </row>
    <row r="29" spans="1:11" s="13" customFormat="1" ht="40.35" customHeight="1" thickBot="1">
      <c r="A29" s="48"/>
      <c r="B29" s="151"/>
      <c r="C29" s="82" t="s">
        <v>23</v>
      </c>
      <c r="D29" s="104" t="s">
        <v>32</v>
      </c>
      <c r="E29" s="211"/>
      <c r="F29" s="197"/>
      <c r="G29" s="95">
        <v>34</v>
      </c>
      <c r="H29" s="96">
        <v>32</v>
      </c>
      <c r="I29" s="111">
        <f t="shared" si="1"/>
        <v>0</v>
      </c>
      <c r="J29" s="48"/>
      <c r="K29" s="48"/>
    </row>
    <row r="30" spans="1:11" s="13" customFormat="1" ht="40.35" customHeight="1">
      <c r="A30" s="48"/>
      <c r="B30" s="151"/>
      <c r="C30" s="83" t="s">
        <v>25</v>
      </c>
      <c r="D30" s="103" t="s">
        <v>31</v>
      </c>
      <c r="E30" s="212"/>
      <c r="F30" s="198"/>
      <c r="G30" s="89">
        <v>32</v>
      </c>
      <c r="H30" s="90">
        <v>30</v>
      </c>
      <c r="I30" s="110">
        <f t="shared" si="1"/>
        <v>0</v>
      </c>
      <c r="J30" s="48"/>
      <c r="K30" s="48"/>
    </row>
    <row r="31" spans="1:11" s="13" customFormat="1" ht="40.35" customHeight="1" thickBot="1">
      <c r="A31" s="48"/>
      <c r="B31" s="151"/>
      <c r="C31" s="82" t="s">
        <v>26</v>
      </c>
      <c r="D31" s="104" t="s">
        <v>32</v>
      </c>
      <c r="E31" s="210"/>
      <c r="F31" s="197"/>
      <c r="G31" s="91">
        <v>32</v>
      </c>
      <c r="H31" s="92">
        <v>30</v>
      </c>
      <c r="I31" s="111">
        <f t="shared" si="1"/>
        <v>0</v>
      </c>
      <c r="J31" s="48"/>
      <c r="K31" s="48"/>
    </row>
    <row r="32" spans="1:11" s="13" customFormat="1" ht="40.35" customHeight="1">
      <c r="A32" s="48"/>
      <c r="B32" s="151"/>
      <c r="C32" s="83" t="s">
        <v>28</v>
      </c>
      <c r="D32" s="103" t="s">
        <v>31</v>
      </c>
      <c r="E32" s="199"/>
      <c r="F32" s="196"/>
      <c r="G32" s="89">
        <v>40</v>
      </c>
      <c r="H32" s="90">
        <v>38</v>
      </c>
      <c r="I32" s="110">
        <f t="shared" si="1"/>
        <v>0</v>
      </c>
      <c r="J32" s="48"/>
      <c r="K32" s="48"/>
    </row>
    <row r="33" spans="1:11" s="13" customFormat="1" ht="40.35" customHeight="1" thickBot="1">
      <c r="A33" s="48"/>
      <c r="B33" s="151"/>
      <c r="C33" s="82" t="s">
        <v>27</v>
      </c>
      <c r="D33" s="104" t="s">
        <v>32</v>
      </c>
      <c r="E33" s="211"/>
      <c r="F33" s="197"/>
      <c r="G33" s="91">
        <v>40</v>
      </c>
      <c r="H33" s="92">
        <v>38</v>
      </c>
      <c r="I33" s="111">
        <f t="shared" si="1"/>
        <v>0</v>
      </c>
      <c r="J33" s="48"/>
      <c r="K33" s="48"/>
    </row>
    <row r="34" spans="1:11" s="13" customFormat="1" ht="40.35" customHeight="1">
      <c r="A34" s="48"/>
      <c r="B34" s="151"/>
      <c r="C34" s="83" t="s">
        <v>77</v>
      </c>
      <c r="D34" s="103" t="s">
        <v>31</v>
      </c>
      <c r="E34" s="199"/>
      <c r="F34" s="196"/>
      <c r="G34" s="89">
        <v>50</v>
      </c>
      <c r="H34" s="90">
        <v>48</v>
      </c>
      <c r="I34" s="110">
        <f t="shared" si="1"/>
        <v>0</v>
      </c>
      <c r="J34" s="48"/>
      <c r="K34" s="48"/>
    </row>
    <row r="35" spans="1:11" s="13" customFormat="1" ht="40.35" customHeight="1" thickBot="1">
      <c r="A35" s="48"/>
      <c r="B35" s="151"/>
      <c r="C35" s="82" t="s">
        <v>18</v>
      </c>
      <c r="D35" s="104" t="s">
        <v>32</v>
      </c>
      <c r="E35" s="211"/>
      <c r="F35" s="197"/>
      <c r="G35" s="91">
        <v>50</v>
      </c>
      <c r="H35" s="92">
        <v>48</v>
      </c>
      <c r="I35" s="111">
        <f t="shared" si="1"/>
        <v>0</v>
      </c>
      <c r="J35" s="48"/>
      <c r="K35" s="48"/>
    </row>
    <row r="36" spans="1:11" s="13" customFormat="1" ht="40.35" customHeight="1">
      <c r="A36" s="48"/>
      <c r="B36" s="151"/>
      <c r="C36" s="83" t="s">
        <v>29</v>
      </c>
      <c r="D36" s="103" t="s">
        <v>31</v>
      </c>
      <c r="E36" s="199"/>
      <c r="F36" s="196"/>
      <c r="G36" s="89">
        <v>50</v>
      </c>
      <c r="H36" s="90">
        <v>48</v>
      </c>
      <c r="I36" s="110">
        <f t="shared" si="1"/>
        <v>0</v>
      </c>
      <c r="J36" s="48"/>
      <c r="K36" s="48"/>
    </row>
    <row r="37" spans="1:11" s="13" customFormat="1" ht="40.35" customHeight="1" thickBot="1">
      <c r="A37" s="48"/>
      <c r="B37" s="151"/>
      <c r="C37" s="82" t="s">
        <v>18</v>
      </c>
      <c r="D37" s="104" t="s">
        <v>32</v>
      </c>
      <c r="E37" s="211"/>
      <c r="F37" s="197"/>
      <c r="G37" s="91">
        <v>50</v>
      </c>
      <c r="H37" s="92">
        <v>48</v>
      </c>
      <c r="I37" s="111">
        <f t="shared" si="1"/>
        <v>0</v>
      </c>
      <c r="J37" s="48"/>
      <c r="K37" s="48"/>
    </row>
    <row r="38" spans="1:11" s="13" customFormat="1" ht="40.35" customHeight="1">
      <c r="A38" s="48"/>
      <c r="B38" s="151"/>
      <c r="C38" s="83" t="s">
        <v>30</v>
      </c>
      <c r="D38" s="103" t="s">
        <v>31</v>
      </c>
      <c r="E38" s="199"/>
      <c r="F38" s="196"/>
      <c r="G38" s="89">
        <v>50</v>
      </c>
      <c r="H38" s="90">
        <v>48</v>
      </c>
      <c r="I38" s="110">
        <f t="shared" si="1"/>
        <v>0</v>
      </c>
      <c r="J38" s="48"/>
      <c r="K38" s="48"/>
    </row>
    <row r="39" spans="1:11" s="13" customFormat="1" ht="40.35" customHeight="1" thickBot="1">
      <c r="B39" s="219"/>
      <c r="C39" s="82" t="s">
        <v>18</v>
      </c>
      <c r="D39" s="81" t="s">
        <v>32</v>
      </c>
      <c r="E39" s="211"/>
      <c r="F39" s="197"/>
      <c r="G39" s="91">
        <v>50</v>
      </c>
      <c r="H39" s="92">
        <v>48</v>
      </c>
      <c r="I39" s="220">
        <f t="shared" si="1"/>
        <v>0</v>
      </c>
    </row>
    <row r="40" spans="1:11" s="46" customFormat="1" ht="12" customHeight="1">
      <c r="B40" s="156"/>
      <c r="C40" s="44"/>
      <c r="D40" s="60"/>
      <c r="E40" s="221"/>
      <c r="F40" s="222"/>
      <c r="G40" s="72"/>
      <c r="H40" s="74"/>
      <c r="I40" s="78"/>
    </row>
    <row r="41" spans="1:11" s="146" customFormat="1" ht="50.25" customHeight="1">
      <c r="A41" s="207"/>
      <c r="B41" s="157"/>
      <c r="C41" s="86" t="s">
        <v>71</v>
      </c>
      <c r="D41" s="87"/>
      <c r="E41" s="88"/>
      <c r="F41" s="88"/>
      <c r="G41" s="87"/>
      <c r="H41" s="87"/>
      <c r="I41" s="78"/>
      <c r="J41" s="207"/>
      <c r="K41" s="207"/>
    </row>
    <row r="42" spans="1:11" s="46" customFormat="1" ht="11.25" customHeight="1" thickBot="1">
      <c r="B42" s="156"/>
      <c r="C42" s="3"/>
      <c r="D42" s="3"/>
      <c r="E42" s="3"/>
      <c r="F42" s="3"/>
      <c r="G42" s="3"/>
      <c r="H42" s="3"/>
      <c r="I42" s="78"/>
    </row>
    <row r="43" spans="1:11" ht="84" customHeight="1" thickBot="1">
      <c r="A43" s="22"/>
      <c r="B43" s="1"/>
      <c r="C43" s="112" t="s">
        <v>2</v>
      </c>
      <c r="D43" s="113" t="s">
        <v>68</v>
      </c>
      <c r="E43" s="201" t="s">
        <v>4</v>
      </c>
      <c r="F43" s="114" t="s">
        <v>6</v>
      </c>
      <c r="G43" s="115" t="s">
        <v>8</v>
      </c>
      <c r="H43" s="115" t="s">
        <v>9</v>
      </c>
      <c r="I43" s="116" t="s">
        <v>37</v>
      </c>
      <c r="J43" s="22"/>
      <c r="K43" s="22"/>
    </row>
    <row r="44" spans="1:11" s="46" customFormat="1" ht="20.25" customHeight="1" thickBot="1">
      <c r="B44" s="156"/>
      <c r="C44" s="65"/>
      <c r="D44" s="65"/>
      <c r="E44" s="223"/>
      <c r="F44" s="107"/>
      <c r="G44" s="107"/>
      <c r="H44" s="107"/>
      <c r="I44" s="107"/>
    </row>
    <row r="45" spans="1:11" s="147" customFormat="1" ht="40.35" customHeight="1" thickBot="1">
      <c r="A45" s="208"/>
      <c r="B45" s="158"/>
      <c r="C45" s="105" t="s">
        <v>35</v>
      </c>
      <c r="D45" s="118">
        <v>150</v>
      </c>
      <c r="E45" s="213"/>
      <c r="F45" s="214"/>
      <c r="G45" s="97">
        <v>72</v>
      </c>
      <c r="H45" s="98">
        <v>69</v>
      </c>
      <c r="I45" s="109">
        <f t="shared" ref="I45:I48" si="2">(F45*H45)</f>
        <v>0</v>
      </c>
      <c r="J45" s="208"/>
      <c r="K45" s="208"/>
    </row>
    <row r="46" spans="1:11" s="13" customFormat="1" ht="40.35" customHeight="1" thickBot="1">
      <c r="A46" s="48"/>
      <c r="B46" s="151"/>
      <c r="C46" s="106" t="s">
        <v>36</v>
      </c>
      <c r="D46" s="119">
        <v>150</v>
      </c>
      <c r="E46" s="215"/>
      <c r="F46" s="216"/>
      <c r="G46" s="99">
        <v>68</v>
      </c>
      <c r="H46" s="100">
        <v>65</v>
      </c>
      <c r="I46" s="230">
        <f t="shared" si="2"/>
        <v>0</v>
      </c>
      <c r="J46" s="48"/>
      <c r="K46" s="48"/>
    </row>
    <row r="47" spans="1:11" s="13" customFormat="1" ht="40.35" customHeight="1" thickBot="1">
      <c r="A47" s="48"/>
      <c r="B47" s="151"/>
      <c r="C47" s="106" t="s">
        <v>33</v>
      </c>
      <c r="D47" s="119">
        <v>150</v>
      </c>
      <c r="E47" s="215"/>
      <c r="F47" s="216"/>
      <c r="G47" s="99">
        <v>66</v>
      </c>
      <c r="H47" s="100">
        <v>63</v>
      </c>
      <c r="I47" s="229">
        <f t="shared" si="2"/>
        <v>0</v>
      </c>
      <c r="J47" s="48"/>
      <c r="K47" s="48"/>
    </row>
    <row r="48" spans="1:11" s="13" customFormat="1" ht="40.35" customHeight="1" thickBot="1">
      <c r="A48" s="48"/>
      <c r="B48" s="151"/>
      <c r="C48" s="106" t="s">
        <v>34</v>
      </c>
      <c r="D48" s="120">
        <v>100</v>
      </c>
      <c r="E48" s="217"/>
      <c r="F48" s="218"/>
      <c r="G48" s="101">
        <v>50</v>
      </c>
      <c r="H48" s="102">
        <v>48</v>
      </c>
      <c r="I48" s="108">
        <f t="shared" si="2"/>
        <v>0</v>
      </c>
      <c r="J48" s="48"/>
      <c r="K48" s="48"/>
    </row>
    <row r="49" spans="1:29" s="46" customFormat="1" ht="14.25" customHeight="1">
      <c r="B49" s="156"/>
      <c r="C49" s="44"/>
      <c r="D49" s="60"/>
      <c r="E49" s="221"/>
      <c r="F49" s="222"/>
      <c r="G49" s="72"/>
      <c r="H49" s="74"/>
      <c r="I49" s="78"/>
    </row>
    <row r="50" spans="1:29" s="12" customFormat="1" ht="52.5" customHeight="1">
      <c r="A50" s="46"/>
      <c r="B50" s="156"/>
      <c r="C50" s="117" t="s">
        <v>70</v>
      </c>
      <c r="D50" s="45"/>
      <c r="E50" s="30"/>
      <c r="F50" s="30"/>
      <c r="G50" s="45"/>
      <c r="H50" s="45"/>
      <c r="I50" s="45"/>
      <c r="J50" s="46"/>
      <c r="K50" s="46"/>
      <c r="P50" s="148"/>
    </row>
    <row r="51" spans="1:29" s="46" customFormat="1" ht="8.25" customHeight="1" thickBot="1">
      <c r="B51" s="156"/>
      <c r="I51" s="78"/>
    </row>
    <row r="52" spans="1:29" s="12" customFormat="1" ht="84" customHeight="1" thickBot="1">
      <c r="A52" s="46"/>
      <c r="B52" s="156"/>
      <c r="C52" s="112" t="s">
        <v>2</v>
      </c>
      <c r="D52" s="113" t="s">
        <v>69</v>
      </c>
      <c r="E52" s="201" t="s">
        <v>4</v>
      </c>
      <c r="F52" s="114" t="s">
        <v>6</v>
      </c>
      <c r="G52" s="115" t="s">
        <v>8</v>
      </c>
      <c r="H52" s="115" t="s">
        <v>9</v>
      </c>
      <c r="I52" s="116" t="s">
        <v>37</v>
      </c>
      <c r="J52" s="46"/>
      <c r="K52" s="46"/>
    </row>
    <row r="53" spans="1:29" s="46" customFormat="1" ht="20.25" customHeight="1" thickBot="1">
      <c r="B53" s="159"/>
      <c r="C53" s="65"/>
      <c r="D53" s="65"/>
      <c r="E53" s="223"/>
      <c r="F53" s="107"/>
      <c r="G53" s="107"/>
      <c r="H53" s="107"/>
      <c r="I53" s="107"/>
    </row>
    <row r="54" spans="1:29" s="12" customFormat="1" ht="40.35" customHeight="1" thickBot="1">
      <c r="A54" s="46"/>
      <c r="B54" s="156"/>
      <c r="C54" s="105" t="s">
        <v>35</v>
      </c>
      <c r="D54" s="118">
        <v>100</v>
      </c>
      <c r="E54" s="213"/>
      <c r="F54" s="214"/>
      <c r="G54" s="121">
        <v>53</v>
      </c>
      <c r="H54" s="122">
        <v>50</v>
      </c>
      <c r="I54" s="109">
        <f t="shared" ref="I54:I57" si="3">(F54*H54)</f>
        <v>0</v>
      </c>
      <c r="J54" s="46"/>
      <c r="K54" s="46"/>
      <c r="M54" s="149"/>
      <c r="N54" s="150"/>
    </row>
    <row r="55" spans="1:29" s="12" customFormat="1" ht="40.35" customHeight="1" thickBot="1">
      <c r="A55" s="46"/>
      <c r="B55" s="156"/>
      <c r="C55" s="106" t="s">
        <v>36</v>
      </c>
      <c r="D55" s="119">
        <v>100</v>
      </c>
      <c r="E55" s="215"/>
      <c r="F55" s="216"/>
      <c r="G55" s="123">
        <v>48</v>
      </c>
      <c r="H55" s="100">
        <v>46</v>
      </c>
      <c r="I55" s="230">
        <f t="shared" si="3"/>
        <v>0</v>
      </c>
      <c r="J55" s="46"/>
      <c r="K55" s="46"/>
      <c r="M55" s="149"/>
      <c r="N55" s="150"/>
    </row>
    <row r="56" spans="1:29" ht="40.35" customHeight="1" thickBot="1">
      <c r="A56" s="22"/>
      <c r="B56" s="77"/>
      <c r="C56" s="106" t="s">
        <v>33</v>
      </c>
      <c r="D56" s="119">
        <v>100</v>
      </c>
      <c r="E56" s="215"/>
      <c r="F56" s="216"/>
      <c r="G56" s="123">
        <v>45</v>
      </c>
      <c r="H56" s="100">
        <v>43</v>
      </c>
      <c r="I56" s="229">
        <f t="shared" si="3"/>
        <v>0</v>
      </c>
      <c r="J56" s="22"/>
      <c r="K56" s="22"/>
      <c r="M56" s="149"/>
      <c r="N56" s="150"/>
    </row>
    <row r="57" spans="1:29" ht="40.35" customHeight="1" thickBot="1">
      <c r="A57" s="22"/>
      <c r="B57" s="77"/>
      <c r="C57" s="106" t="s">
        <v>34</v>
      </c>
      <c r="D57" s="120">
        <v>100</v>
      </c>
      <c r="E57" s="217"/>
      <c r="F57" s="218"/>
      <c r="G57" s="124">
        <v>53</v>
      </c>
      <c r="H57" s="102">
        <v>50</v>
      </c>
      <c r="I57" s="108">
        <f t="shared" si="3"/>
        <v>0</v>
      </c>
      <c r="J57" s="22"/>
      <c r="K57" s="22"/>
      <c r="M57" s="149"/>
      <c r="N57" s="150"/>
    </row>
    <row r="58" spans="1:29" s="22" customFormat="1" ht="24.75" customHeight="1" thickBot="1">
      <c r="C58" s="4"/>
      <c r="D58" s="4"/>
      <c r="E58" s="4"/>
      <c r="F58" s="4"/>
      <c r="G58" s="4"/>
      <c r="H58" s="4"/>
    </row>
    <row r="59" spans="1:29" ht="40.35" customHeight="1" thickBot="1">
      <c r="A59" s="22"/>
      <c r="B59" s="169"/>
      <c r="C59" s="47" t="s">
        <v>47</v>
      </c>
      <c r="E59" s="49"/>
      <c r="F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11.25" customHeight="1" thickBot="1">
      <c r="A60" s="22"/>
      <c r="B60" s="167"/>
      <c r="C60" s="47"/>
      <c r="E60" s="49"/>
      <c r="F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s="13" customFormat="1" ht="40.35" customHeight="1" thickBot="1">
      <c r="A61" s="48"/>
      <c r="B61" s="169"/>
      <c r="C61" s="165" t="s">
        <v>48</v>
      </c>
      <c r="D61" s="48"/>
      <c r="E61" s="48"/>
      <c r="F61" s="48"/>
      <c r="G61" s="127" t="s">
        <v>16</v>
      </c>
      <c r="H61" s="224"/>
      <c r="I61" s="126">
        <f>SUM(I20:I59)</f>
        <v>0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1:29" s="13" customFormat="1" ht="20.25" customHeight="1" thickBot="1">
      <c r="A62" s="48"/>
      <c r="B62" s="49"/>
      <c r="C62" s="166"/>
      <c r="D62" s="48"/>
      <c r="E62" s="48"/>
      <c r="F62" s="48"/>
      <c r="G62" s="127"/>
      <c r="H62" s="224"/>
      <c r="I62" s="181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1:29" s="13" customFormat="1" ht="40.35" customHeight="1" thickBot="1">
      <c r="A63" s="48"/>
      <c r="B63" s="125"/>
      <c r="C63" s="168" t="s">
        <v>38</v>
      </c>
      <c r="D63" s="80"/>
      <c r="E63" s="138"/>
      <c r="F63" s="48"/>
      <c r="G63" s="128" t="s">
        <v>15</v>
      </c>
      <c r="H63" s="129"/>
      <c r="I63" s="231">
        <f>I61/1.22</f>
        <v>0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:29" s="14" customFormat="1" ht="40.35" customHeight="1">
      <c r="A64" s="49"/>
      <c r="B64" s="236"/>
      <c r="C64" s="237"/>
      <c r="D64" s="177" t="s">
        <v>49</v>
      </c>
      <c r="E64" s="225"/>
      <c r="F64" s="49"/>
      <c r="G64" s="130" t="s">
        <v>3</v>
      </c>
      <c r="H64" s="131">
        <v>0.22</v>
      </c>
      <c r="I64" s="232">
        <f>(I61)-(I61) /1.22</f>
        <v>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36" s="14" customFormat="1" ht="40.35" customHeight="1">
      <c r="A65" s="49"/>
      <c r="B65" s="238"/>
      <c r="C65" s="239"/>
      <c r="D65" s="178" t="s">
        <v>50</v>
      </c>
      <c r="E65" s="225"/>
      <c r="F65" s="49"/>
      <c r="G65" s="127" t="s">
        <v>14</v>
      </c>
      <c r="H65" s="132"/>
      <c r="I65" s="231">
        <f>SUM(I63:I64)</f>
        <v>0</v>
      </c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36" s="14" customFormat="1" ht="40.35" customHeight="1">
      <c r="A66" s="49"/>
      <c r="B66" s="238"/>
      <c r="C66" s="239"/>
      <c r="D66" s="178" t="s">
        <v>51</v>
      </c>
      <c r="E66" s="225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36" s="14" customFormat="1" ht="40.35" customHeight="1" thickBot="1">
      <c r="A67" s="49"/>
      <c r="B67" s="238"/>
      <c r="C67" s="239"/>
      <c r="D67" s="178" t="s">
        <v>52</v>
      </c>
      <c r="E67" s="225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36" s="14" customFormat="1" ht="40.35" customHeight="1" thickBot="1">
      <c r="A68" s="49"/>
      <c r="B68" s="238"/>
      <c r="C68" s="239"/>
      <c r="D68" s="179" t="s">
        <v>53</v>
      </c>
      <c r="E68" s="225"/>
      <c r="F68" s="195" t="s">
        <v>39</v>
      </c>
      <c r="G68" s="226"/>
      <c r="H68" s="133"/>
      <c r="I68" s="134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</row>
    <row r="69" spans="1:36" s="14" customFormat="1" ht="40.35" customHeight="1" thickBot="1">
      <c r="A69" s="49"/>
      <c r="B69" s="240"/>
      <c r="C69" s="241"/>
      <c r="D69" s="180" t="s">
        <v>54</v>
      </c>
      <c r="E69" s="227"/>
      <c r="F69" s="135" t="s">
        <v>0</v>
      </c>
      <c r="G69" s="242"/>
      <c r="H69" s="242"/>
      <c r="I69" s="243"/>
      <c r="J69" s="49"/>
      <c r="K69" s="49"/>
    </row>
    <row r="70" spans="1:36" s="14" customFormat="1" ht="40.35" customHeight="1">
      <c r="A70" s="49"/>
      <c r="B70" s="49"/>
      <c r="C70" s="49"/>
      <c r="D70" s="49"/>
      <c r="E70" s="49"/>
      <c r="F70" s="136" t="s">
        <v>1</v>
      </c>
      <c r="G70" s="244"/>
      <c r="H70" s="244"/>
      <c r="I70" s="245"/>
      <c r="J70" s="49"/>
      <c r="K70" s="49"/>
    </row>
    <row r="71" spans="1:36" s="13" customFormat="1" ht="40.35" customHeight="1" thickBot="1">
      <c r="A71" s="48"/>
      <c r="B71" s="48"/>
      <c r="C71" s="139" t="s">
        <v>40</v>
      </c>
      <c r="D71" s="61"/>
      <c r="E71" s="50"/>
      <c r="F71" s="137" t="s">
        <v>5</v>
      </c>
      <c r="G71" s="246"/>
      <c r="H71" s="246"/>
      <c r="I71" s="247"/>
      <c r="J71" s="48"/>
      <c r="K71" s="48"/>
    </row>
    <row r="72" spans="1:36" s="13" customFormat="1" ht="40.35" customHeight="1" thickBot="1">
      <c r="A72" s="48"/>
      <c r="B72" s="170"/>
      <c r="C72" s="160" t="s">
        <v>56</v>
      </c>
      <c r="D72" s="4"/>
      <c r="E72" s="50"/>
      <c r="F72" s="137" t="s">
        <v>55</v>
      </c>
      <c r="G72" s="246"/>
      <c r="H72" s="246"/>
      <c r="I72" s="247"/>
      <c r="J72" s="48"/>
      <c r="K72" s="48"/>
    </row>
    <row r="73" spans="1:36" s="14" customFormat="1" ht="9" customHeight="1" thickBot="1">
      <c r="A73" s="49"/>
      <c r="B73" s="171"/>
      <c r="C73" s="172"/>
      <c r="D73" s="4"/>
      <c r="E73" s="228"/>
      <c r="F73" s="174"/>
      <c r="G73" s="173"/>
      <c r="H73" s="173"/>
      <c r="I73" s="175"/>
      <c r="J73" s="49"/>
      <c r="K73" s="49"/>
    </row>
    <row r="74" spans="1:36" s="13" customFormat="1" ht="40.35" customHeight="1" thickBot="1">
      <c r="A74" s="48"/>
      <c r="B74" s="170"/>
      <c r="C74" s="160" t="s">
        <v>46</v>
      </c>
      <c r="D74" s="50"/>
      <c r="E74" s="50"/>
      <c r="F74" s="176" t="s">
        <v>67</v>
      </c>
      <c r="G74" s="248"/>
      <c r="H74" s="248"/>
      <c r="I74" s="249"/>
      <c r="J74" s="48"/>
      <c r="K74" s="48"/>
    </row>
    <row r="75" spans="1:36" s="13" customFormat="1" ht="40.35" customHeight="1">
      <c r="A75" s="48"/>
      <c r="B75" s="48"/>
      <c r="C75" s="161" t="s">
        <v>75</v>
      </c>
      <c r="D75" s="50"/>
      <c r="E75" s="50"/>
      <c r="F75" s="136" t="s">
        <v>73</v>
      </c>
      <c r="G75" s="244"/>
      <c r="H75" s="244"/>
      <c r="I75" s="245"/>
      <c r="J75" s="48"/>
      <c r="K75" s="48"/>
    </row>
    <row r="76" spans="1:36" s="13" customFormat="1" ht="40.35" customHeight="1" thickBot="1">
      <c r="A76" s="48"/>
      <c r="B76" s="48"/>
      <c r="C76" s="162" t="s">
        <v>76</v>
      </c>
      <c r="D76" s="50"/>
      <c r="E76" s="50"/>
      <c r="F76" s="250"/>
      <c r="G76" s="251"/>
      <c r="H76" s="251"/>
      <c r="I76" s="252"/>
      <c r="J76" s="48"/>
      <c r="K76" s="48"/>
    </row>
    <row r="77" spans="1:36" s="48" customFormat="1" ht="40.35" customHeight="1">
      <c r="D77" s="50"/>
      <c r="E77" s="50"/>
    </row>
    <row r="78" spans="1:36" s="22" customFormat="1" ht="42.75" customHeight="1">
      <c r="A78" s="184"/>
      <c r="B78" s="51"/>
      <c r="C78" s="233" t="s">
        <v>43</v>
      </c>
      <c r="D78" s="233"/>
      <c r="E78" s="164" t="s">
        <v>74</v>
      </c>
      <c r="F78" s="185"/>
      <c r="H78" s="164" t="s">
        <v>44</v>
      </c>
      <c r="I78" s="51"/>
    </row>
    <row r="79" spans="1:36" s="22" customFormat="1" ht="43.5" customHeight="1">
      <c r="A79" s="186"/>
      <c r="B79" s="62"/>
      <c r="C79" s="234" t="s">
        <v>45</v>
      </c>
      <c r="D79" s="234"/>
      <c r="E79" s="183" t="s">
        <v>58</v>
      </c>
      <c r="H79" s="182" t="s">
        <v>57</v>
      </c>
      <c r="I79" s="62"/>
    </row>
    <row r="80" spans="1:36" s="22" customFormat="1" ht="24" customHeight="1">
      <c r="A80" s="184"/>
      <c r="B80" s="163"/>
      <c r="D80" s="63"/>
      <c r="E80" s="63"/>
      <c r="G80" s="63"/>
      <c r="H80" s="63"/>
      <c r="I80" s="73"/>
    </row>
    <row r="81" spans="1:10" s="22" customFormat="1" ht="23.25" customHeight="1">
      <c r="A81" s="186"/>
      <c r="B81" s="163"/>
      <c r="F81" s="73"/>
      <c r="G81" s="73"/>
      <c r="H81" s="73"/>
      <c r="I81" s="73"/>
    </row>
    <row r="82" spans="1:10" s="22" customFormat="1" ht="30.2" customHeight="1">
      <c r="A82" s="186"/>
      <c r="B82" s="52"/>
      <c r="C82" s="52"/>
      <c r="D82" s="64"/>
      <c r="E82" s="64"/>
      <c r="F82" s="64"/>
      <c r="G82" s="64"/>
      <c r="H82" s="64"/>
      <c r="I82" s="64"/>
    </row>
    <row r="83" spans="1:10" s="22" customFormat="1" ht="30.2" customHeight="1">
      <c r="A83" s="186"/>
      <c r="B83" s="163"/>
      <c r="C83" s="53"/>
      <c r="D83" s="53"/>
      <c r="E83" s="53"/>
      <c r="F83" s="53"/>
      <c r="G83" s="53"/>
      <c r="H83" s="53"/>
      <c r="I83" s="53"/>
    </row>
    <row r="84" spans="1:10" s="22" customFormat="1" ht="30.2" customHeight="1">
      <c r="B84" s="54"/>
      <c r="C84" s="54"/>
      <c r="D84" s="54"/>
      <c r="E84" s="54"/>
      <c r="F84" s="54"/>
      <c r="G84" s="54"/>
      <c r="H84" s="54"/>
      <c r="I84" s="54"/>
    </row>
    <row r="85" spans="1:10" s="22" customFormat="1" ht="36.75" customHeight="1">
      <c r="J85" s="209"/>
    </row>
    <row r="86" spans="1:10" s="22" customFormat="1" ht="21.95" customHeight="1">
      <c r="J86" s="209"/>
    </row>
    <row r="87" spans="1:10" s="22" customFormat="1" ht="21.95" customHeight="1">
      <c r="C87" s="55"/>
      <c r="D87" s="55"/>
      <c r="E87" s="55"/>
      <c r="F87" s="55"/>
      <c r="G87" s="55"/>
      <c r="H87" s="55"/>
      <c r="I87" s="55"/>
    </row>
    <row r="88" spans="1:10" s="22" customFormat="1" ht="21.95" customHeight="1">
      <c r="C88" s="56"/>
      <c r="D88" s="56"/>
      <c r="E88" s="56"/>
      <c r="F88" s="56"/>
      <c r="G88" s="56"/>
      <c r="H88" s="56"/>
      <c r="I88" s="79"/>
    </row>
    <row r="89" spans="1:10" s="22" customFormat="1" ht="21.95" customHeight="1">
      <c r="C89" s="56"/>
      <c r="D89" s="56"/>
      <c r="E89" s="56"/>
      <c r="F89" s="56"/>
      <c r="G89" s="56"/>
      <c r="H89" s="56"/>
    </row>
    <row r="90" spans="1:10" s="22" customFormat="1" ht="21.95" customHeight="1">
      <c r="C90" s="57"/>
    </row>
    <row r="91" spans="1:10" s="22" customFormat="1" ht="28.5" customHeight="1"/>
    <row r="92" spans="1:10" ht="30.75" customHeight="1"/>
    <row r="93" spans="1:10" ht="21.95" customHeight="1"/>
    <row r="94" spans="1:10" ht="21.95" customHeight="1"/>
    <row r="95" spans="1:10" ht="21.95" customHeight="1"/>
    <row r="96" spans="1:10" ht="43.5" customHeight="1"/>
    <row r="97" spans="8:8" ht="21.95" customHeight="1"/>
    <row r="98" spans="8:8" ht="21.95" customHeight="1"/>
    <row r="99" spans="8:8" ht="21.95" customHeight="1"/>
    <row r="100" spans="8:8" ht="21.95" customHeight="1"/>
    <row r="101" spans="8:8" ht="21.95" customHeight="1"/>
    <row r="102" spans="8:8" ht="21.95" customHeight="1"/>
    <row r="109" spans="8:8">
      <c r="H109" s="75"/>
    </row>
  </sheetData>
  <sheetProtection algorithmName="SHA-512" hashValue="OuXbOjqqH+qeDfCTDk+FeNqGhA861PDHjkhq2ZB7OVD1g2kuWpB1PThlz/ZSsw910MthK0j6yZzCLUJLQyxjvg==" saltValue="XpihM70uLU8X0Dh7IHxlAQ==" spinCount="100000" sheet="1" objects="1" scenarios="1" selectLockedCells="1"/>
  <mergeCells count="16">
    <mergeCell ref="C78:D78"/>
    <mergeCell ref="C79:D79"/>
    <mergeCell ref="D2:H2"/>
    <mergeCell ref="B64:C64"/>
    <mergeCell ref="B65:C65"/>
    <mergeCell ref="B66:C66"/>
    <mergeCell ref="B67:C67"/>
    <mergeCell ref="B68:C68"/>
    <mergeCell ref="B69:C69"/>
    <mergeCell ref="G69:I69"/>
    <mergeCell ref="G70:I70"/>
    <mergeCell ref="G71:I71"/>
    <mergeCell ref="G72:I72"/>
    <mergeCell ref="G74:I74"/>
    <mergeCell ref="G75:I75"/>
    <mergeCell ref="F76:I76"/>
  </mergeCells>
  <hyperlinks>
    <hyperlink ref="H79" r:id="rId1"/>
  </hyperlinks>
  <printOptions horizontalCentered="1" verticalCentered="1"/>
  <pageMargins left="0.59055118110236227" right="0.59055118110236227" top="0" bottom="0" header="0" footer="0"/>
  <pageSetup paperSize="9" scale="28" firstPageNumber="0" orientation="portrait" horizontalDpi="4294967293" verticalDpi="4294967293" r:id="rId2"/>
  <headerFooter alignWithMargins="0"/>
  <rowBreaks count="3" manualBreakCount="3">
    <brk id="83" max="14" man="1"/>
    <brk id="85" max="15" man="1"/>
    <brk id="96" min="1" max="14" man="1"/>
  </rowBreaks>
  <ignoredErrors>
    <ignoredError sqref="I20:I39 I61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ORDINE</vt:lpstr>
      <vt:lpstr>ORDINE!Area_stampa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Benedetto Davide Lafiandra</dc:creator>
  <cp:lastModifiedBy>Rodella</cp:lastModifiedBy>
  <cp:lastPrinted>2023-04-14T14:09:17Z</cp:lastPrinted>
  <dcterms:created xsi:type="dcterms:W3CDTF">2020-03-10T16:58:48Z</dcterms:created>
  <dcterms:modified xsi:type="dcterms:W3CDTF">2023-04-18T09:44:32Z</dcterms:modified>
</cp:coreProperties>
</file>